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ynet\AppData\Local\Microsoft\Windows\INetCache\Content.Outlook\0S7ODF9P\"/>
    </mc:Choice>
  </mc:AlternateContent>
  <xr:revisionPtr revIDLastSave="0" documentId="13_ncr:1_{C244666B-131A-4947-8DEB-C676FAAF323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Sheet1!$A$1:$H$324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3" i="1" l="1"/>
  <c r="F106" i="1"/>
  <c r="F18" i="1"/>
  <c r="F22" i="1"/>
  <c r="F112" i="1"/>
  <c r="F61" i="1"/>
  <c r="F224" i="1" l="1"/>
  <c r="F35" i="1"/>
  <c r="F226" i="1"/>
  <c r="F58" i="1"/>
  <c r="F64" i="1"/>
  <c r="F65" i="1"/>
  <c r="F45" i="1"/>
  <c r="F115" i="1"/>
  <c r="F111" i="1"/>
  <c r="F102" i="1"/>
  <c r="F14" i="1"/>
  <c r="F16" i="1"/>
  <c r="F15" i="1"/>
  <c r="F33" i="1"/>
  <c r="F76" i="1"/>
  <c r="F98" i="1"/>
  <c r="F117" i="1"/>
  <c r="F175" i="1"/>
  <c r="F155" i="1"/>
  <c r="F177" i="1"/>
  <c r="F180" i="1"/>
  <c r="F191" i="1"/>
  <c r="F192" i="1"/>
  <c r="F193" i="1"/>
  <c r="F194" i="1"/>
  <c r="F195" i="1"/>
  <c r="F197" i="1"/>
  <c r="F213" i="1"/>
  <c r="F253" i="1"/>
  <c r="F254" i="1"/>
  <c r="F255" i="1"/>
  <c r="F257" i="1"/>
  <c r="F256" i="1"/>
  <c r="F262" i="1"/>
  <c r="F264" i="1"/>
  <c r="F265" i="1"/>
  <c r="F267" i="1"/>
  <c r="F268" i="1"/>
  <c r="F269" i="1"/>
  <c r="F270" i="1"/>
  <c r="F271" i="1"/>
  <c r="F272" i="1"/>
  <c r="F274" i="1"/>
  <c r="F277" i="1"/>
  <c r="F275" i="1"/>
  <c r="F276" i="1"/>
  <c r="F278" i="1"/>
  <c r="F279" i="1"/>
  <c r="F280" i="1"/>
  <c r="F281" i="1"/>
  <c r="F282" i="1"/>
  <c r="F283" i="1"/>
  <c r="F286" i="1"/>
  <c r="F287" i="1"/>
  <c r="F288" i="1"/>
  <c r="F289" i="1"/>
  <c r="F285" i="1"/>
  <c r="F72" i="1"/>
  <c r="F199" i="1"/>
  <c r="F204" i="1"/>
  <c r="F311" i="1"/>
  <c r="F292" i="1"/>
  <c r="F309" i="1"/>
  <c r="F291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260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2" i="1"/>
  <c r="F250" i="1"/>
  <c r="F251" i="1"/>
  <c r="F227" i="1"/>
  <c r="F205" i="1"/>
  <c r="F200" i="1"/>
  <c r="F201" i="1"/>
  <c r="F202" i="1"/>
  <c r="F203" i="1"/>
  <c r="F206" i="1"/>
  <c r="F186" i="1"/>
  <c r="F159" i="1"/>
  <c r="F160" i="1"/>
  <c r="F147" i="1"/>
  <c r="F139" i="1"/>
  <c r="F140" i="1"/>
  <c r="F141" i="1"/>
  <c r="F142" i="1"/>
  <c r="F144" i="1"/>
  <c r="F121" i="1"/>
  <c r="F127" i="1"/>
  <c r="F126" i="1"/>
  <c r="F128" i="1"/>
  <c r="F122" i="1"/>
  <c r="F123" i="1"/>
  <c r="F124" i="1"/>
  <c r="F125" i="1"/>
  <c r="F129" i="1"/>
  <c r="F130" i="1"/>
  <c r="F131" i="1"/>
  <c r="F132" i="1"/>
  <c r="F133" i="1"/>
  <c r="F134" i="1"/>
  <c r="F135" i="1"/>
  <c r="F136" i="1"/>
  <c r="F137" i="1"/>
  <c r="F104" i="1"/>
  <c r="F107" i="1"/>
  <c r="F109" i="1"/>
  <c r="F94" i="1"/>
  <c r="F95" i="1"/>
  <c r="F71" i="1"/>
  <c r="F75" i="1"/>
  <c r="F63" i="1"/>
  <c r="F53" i="1"/>
  <c r="F21" i="1"/>
  <c r="F73" i="1"/>
  <c r="F74" i="1"/>
  <c r="F26" i="1"/>
  <c r="F113" i="1"/>
  <c r="F157" i="1"/>
  <c r="F103" i="1" l="1"/>
  <c r="F105" i="1"/>
  <c r="F108" i="1"/>
  <c r="F110" i="1"/>
  <c r="F114" i="1"/>
  <c r="F314" i="1"/>
  <c r="F313" i="1"/>
  <c r="F308" i="1"/>
  <c r="F259" i="1"/>
  <c r="F237" i="1"/>
  <c r="F236" i="1"/>
  <c r="F235" i="1"/>
  <c r="F234" i="1"/>
  <c r="F233" i="1"/>
  <c r="F232" i="1"/>
  <c r="F230" i="1"/>
  <c r="F229" i="1"/>
  <c r="F228" i="1"/>
  <c r="F225" i="1"/>
  <c r="F214" i="1"/>
  <c r="F223" i="1"/>
  <c r="F222" i="1"/>
  <c r="F221" i="1"/>
  <c r="F220" i="1"/>
  <c r="F219" i="1"/>
  <c r="F217" i="1"/>
  <c r="F216" i="1"/>
  <c r="F215" i="1"/>
  <c r="F218" i="1"/>
  <c r="F211" i="1"/>
  <c r="F210" i="1"/>
  <c r="F209" i="1"/>
  <c r="F208" i="1"/>
  <c r="F207" i="1"/>
  <c r="F198" i="1"/>
  <c r="F153" i="1"/>
  <c r="F152" i="1"/>
  <c r="F150" i="1"/>
  <c r="F149" i="1"/>
  <c r="F148" i="1"/>
  <c r="F146" i="1"/>
  <c r="F145" i="1"/>
  <c r="F189" i="1"/>
  <c r="F188" i="1"/>
  <c r="F187" i="1"/>
  <c r="F185" i="1"/>
  <c r="F184" i="1"/>
  <c r="F183" i="1"/>
  <c r="F182" i="1"/>
  <c r="F181" i="1"/>
  <c r="F179" i="1"/>
  <c r="F178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58" i="1"/>
  <c r="F156" i="1"/>
  <c r="F138" i="1"/>
  <c r="F120" i="1"/>
  <c r="F118" i="1"/>
  <c r="F119" i="1"/>
  <c r="F101" i="1"/>
  <c r="F100" i="1"/>
  <c r="F99" i="1"/>
  <c r="F96" i="1"/>
  <c r="F93" i="1"/>
  <c r="F92" i="1"/>
  <c r="F91" i="1"/>
  <c r="F90" i="1"/>
  <c r="F89" i="1"/>
  <c r="F88" i="1"/>
  <c r="F87" i="1"/>
  <c r="F85" i="1"/>
  <c r="F84" i="1"/>
  <c r="F83" i="1"/>
  <c r="F82" i="1"/>
  <c r="F81" i="1"/>
  <c r="F80" i="1"/>
  <c r="F79" i="1"/>
  <c r="F86" i="1"/>
  <c r="F78" i="1"/>
  <c r="F55" i="1"/>
  <c r="F54" i="1"/>
  <c r="F52" i="1"/>
  <c r="F51" i="1"/>
  <c r="F50" i="1"/>
  <c r="F49" i="1"/>
  <c r="F48" i="1"/>
  <c r="F47" i="1"/>
  <c r="F46" i="1"/>
  <c r="F44" i="1"/>
  <c r="F43" i="1"/>
  <c r="F42" i="1"/>
  <c r="F41" i="1"/>
  <c r="F40" i="1"/>
  <c r="F39" i="1"/>
  <c r="F38" i="1"/>
  <c r="F37" i="1"/>
  <c r="F36" i="1"/>
  <c r="F34" i="1"/>
  <c r="F32" i="1"/>
  <c r="F31" i="1"/>
  <c r="F30" i="1"/>
  <c r="F29" i="1"/>
  <c r="F28" i="1"/>
  <c r="F27" i="1"/>
  <c r="F25" i="1"/>
  <c r="F24" i="1"/>
  <c r="F23" i="1"/>
  <c r="F20" i="1"/>
  <c r="F19" i="1"/>
  <c r="F151" i="1"/>
  <c r="F69" i="1"/>
  <c r="F68" i="1"/>
  <c r="F67" i="1"/>
  <c r="F66" i="1"/>
  <c r="F62" i="1"/>
  <c r="F60" i="1"/>
  <c r="F59" i="1"/>
  <c r="F57" i="1"/>
  <c r="F17" i="1"/>
  <c r="F6" i="1" l="1"/>
</calcChain>
</file>

<file path=xl/sharedStrings.xml><?xml version="1.0" encoding="utf-8"?>
<sst xmlns="http://schemas.openxmlformats.org/spreadsheetml/2006/main" count="917" uniqueCount="641">
  <si>
    <t>CODE</t>
  </si>
  <si>
    <t>UNIT</t>
  </si>
  <si>
    <t>PRICE</t>
  </si>
  <si>
    <t>TOTAL</t>
  </si>
  <si>
    <t>P/Kg</t>
  </si>
  <si>
    <t>Head</t>
  </si>
  <si>
    <t>CAB02</t>
  </si>
  <si>
    <t>Bunch</t>
  </si>
  <si>
    <t>each</t>
  </si>
  <si>
    <t>MUS01</t>
  </si>
  <si>
    <t>Mushroom Portobello</t>
  </si>
  <si>
    <t>MUS03</t>
  </si>
  <si>
    <t>MUS04</t>
  </si>
  <si>
    <t>250g</t>
  </si>
  <si>
    <t>MUS02</t>
  </si>
  <si>
    <t>150g</t>
  </si>
  <si>
    <t>RAN01</t>
  </si>
  <si>
    <t>2/Pax</t>
  </si>
  <si>
    <t>RAN02</t>
  </si>
  <si>
    <t>4/Pax</t>
  </si>
  <si>
    <t>SOU02</t>
  </si>
  <si>
    <t>SPR01</t>
  </si>
  <si>
    <t>Spring Onions*</t>
  </si>
  <si>
    <t>VEGIES SOURCED FROM LOCAL FARMS</t>
  </si>
  <si>
    <t>BRO03</t>
  </si>
  <si>
    <t>CAR01</t>
  </si>
  <si>
    <t>CAL05</t>
  </si>
  <si>
    <t>ONI03</t>
  </si>
  <si>
    <t>POT01</t>
  </si>
  <si>
    <t>Potatoes Baby</t>
  </si>
  <si>
    <t>POT02</t>
  </si>
  <si>
    <t>Tomatoes Long Life</t>
  </si>
  <si>
    <t>FRUIT - LOCAL FARMERS AND EIKELAAN - ORGANIC*</t>
  </si>
  <si>
    <t>500g</t>
  </si>
  <si>
    <t>GRA07</t>
  </si>
  <si>
    <t>Flippen Nice Grape Juice Lichi Flavour</t>
  </si>
  <si>
    <t>340ml</t>
  </si>
  <si>
    <t>GRA09</t>
  </si>
  <si>
    <t>Flippen Nice Grape Juice Lime Flavour</t>
  </si>
  <si>
    <t>GRA11</t>
  </si>
  <si>
    <t>Flippen Nice Grape Juice Natural White</t>
  </si>
  <si>
    <t>FRO11</t>
  </si>
  <si>
    <t>FRO17</t>
  </si>
  <si>
    <t>FRO12</t>
  </si>
  <si>
    <t>Frozen Mango Chunks</t>
  </si>
  <si>
    <t>STR02</t>
  </si>
  <si>
    <t>Frozen Strawberries</t>
  </si>
  <si>
    <t>LEM01</t>
  </si>
  <si>
    <t>POM05</t>
  </si>
  <si>
    <t>HERB01</t>
  </si>
  <si>
    <t>Buchu Dried* (Agathosma Betulina)Tea Leaves</t>
  </si>
  <si>
    <t>Camphor leaves*</t>
  </si>
  <si>
    <t>50g</t>
  </si>
  <si>
    <t>HERB08</t>
  </si>
  <si>
    <t>40g</t>
  </si>
  <si>
    <t>Mixed Herb bunches*</t>
  </si>
  <si>
    <t>Sorrel Green*</t>
  </si>
  <si>
    <t>NUTS &amp; DRIED FRUIT</t>
  </si>
  <si>
    <t>200g</t>
  </si>
  <si>
    <t>ALM01</t>
  </si>
  <si>
    <t>Almonds</t>
  </si>
  <si>
    <t>BAN01</t>
  </si>
  <si>
    <t>Banana chips</t>
  </si>
  <si>
    <t>COC05</t>
  </si>
  <si>
    <t>Coconut Flakes</t>
  </si>
  <si>
    <t>DRI02</t>
  </si>
  <si>
    <t>Dried Fruit Mixed</t>
  </si>
  <si>
    <t>DRI03</t>
  </si>
  <si>
    <t>Dried Fruit Nectarines</t>
  </si>
  <si>
    <t>DRI04</t>
  </si>
  <si>
    <t>Dried Peaches (Yellow Cling Peeled)</t>
  </si>
  <si>
    <t>DRI05</t>
  </si>
  <si>
    <t>Dried Pears (Choice Grade)</t>
  </si>
  <si>
    <t>DRI06</t>
  </si>
  <si>
    <t>Dried Prunes (Choice grade)</t>
  </si>
  <si>
    <t>NUT08</t>
  </si>
  <si>
    <t>Mix Nuts Roasted &amp; Salted</t>
  </si>
  <si>
    <t>PEA10</t>
  </si>
  <si>
    <t>Peanuts &amp; Raisens Roasted</t>
  </si>
  <si>
    <t>200G</t>
  </si>
  <si>
    <t>NUT06</t>
  </si>
  <si>
    <t>Pecan Pieces</t>
  </si>
  <si>
    <t>Honey Fynbos</t>
  </si>
  <si>
    <t>500ml</t>
  </si>
  <si>
    <t>Jam Apricot</t>
  </si>
  <si>
    <t>320g</t>
  </si>
  <si>
    <t>JAM02</t>
  </si>
  <si>
    <t>Jam Blueberry</t>
  </si>
  <si>
    <t>JAM04</t>
  </si>
  <si>
    <t>Jam Gooseberry</t>
  </si>
  <si>
    <t>JAM07</t>
  </si>
  <si>
    <t>Jam Marmalade and Brandy</t>
  </si>
  <si>
    <t>JAM15</t>
  </si>
  <si>
    <t>Jam Marmalade and Whisky</t>
  </si>
  <si>
    <t>JAM08</t>
  </si>
  <si>
    <t>Jam Mixed Berries</t>
  </si>
  <si>
    <t>JAM12</t>
  </si>
  <si>
    <t>Jam Strawberry</t>
  </si>
  <si>
    <t>FARM EXTRAS OLIVES AND OIL ORGANIC</t>
  </si>
  <si>
    <t>320ml</t>
  </si>
  <si>
    <t>OLI04</t>
  </si>
  <si>
    <t>Olive Oil Cold Pressed Extra Virgin*</t>
  </si>
  <si>
    <t>250ml</t>
  </si>
  <si>
    <t>OLI08</t>
  </si>
  <si>
    <t>5Lt</t>
  </si>
  <si>
    <t>COOKIES AND RUSKS &amp; BREAD</t>
  </si>
  <si>
    <t>COO06</t>
  </si>
  <si>
    <t>Crunchies Honey (LB)</t>
  </si>
  <si>
    <t>260g</t>
  </si>
  <si>
    <t>RUS05</t>
  </si>
  <si>
    <t>Rusks Buttermilk (LB)</t>
  </si>
  <si>
    <t>RUS13</t>
  </si>
  <si>
    <t>Rusks Condensmilk (LB)</t>
  </si>
  <si>
    <t>RUS17</t>
  </si>
  <si>
    <t>Rusks Nutty Seed Mix (LB)</t>
  </si>
  <si>
    <t>BRE01</t>
  </si>
  <si>
    <t>Sourdough Bread stone ground non gmo</t>
  </si>
  <si>
    <t>+/-700g</t>
  </si>
  <si>
    <t>POPULAR DELI EXTRAS</t>
  </si>
  <si>
    <t>EXO04</t>
  </si>
  <si>
    <t>Curry Exotic Korma</t>
  </si>
  <si>
    <t>100g</t>
  </si>
  <si>
    <t>FAR10</t>
  </si>
  <si>
    <t>380g</t>
  </si>
  <si>
    <t>FAR03</t>
  </si>
  <si>
    <t>Farm Made Beetroot Salad</t>
  </si>
  <si>
    <t>Jar</t>
  </si>
  <si>
    <t>FAR04</t>
  </si>
  <si>
    <t>Farm Made Curried Beans</t>
  </si>
  <si>
    <t>FAR11</t>
  </si>
  <si>
    <t>Farm Made Pickled Onions</t>
  </si>
  <si>
    <t>PEP07</t>
  </si>
  <si>
    <t>Pepper Grinder Mini</t>
  </si>
  <si>
    <t>PES03</t>
  </si>
  <si>
    <t>140g</t>
  </si>
  <si>
    <t>PES04</t>
  </si>
  <si>
    <t>Pesto Sundried Tomato</t>
  </si>
  <si>
    <t>SAL01</t>
  </si>
  <si>
    <t>Salt Grinder Mini</t>
  </si>
  <si>
    <t>60ml</t>
  </si>
  <si>
    <t>Tabasco/Red</t>
  </si>
  <si>
    <t>ITALIAN IMPORTED PRODUCTS</t>
  </si>
  <si>
    <t>80G</t>
  </si>
  <si>
    <t>IMP01</t>
  </si>
  <si>
    <t>Balsamic Aceto Balsamico di Modena IGP</t>
  </si>
  <si>
    <t>IMP05</t>
  </si>
  <si>
    <t>1KG</t>
  </si>
  <si>
    <t>IMP08</t>
  </si>
  <si>
    <t>Gluten Free Gnocchi</t>
  </si>
  <si>
    <t>400g</t>
  </si>
  <si>
    <t>IMP09</t>
  </si>
  <si>
    <t>500G</t>
  </si>
  <si>
    <t>IMP10</t>
  </si>
  <si>
    <t>Gnocchi Pasta shells- Imported</t>
  </si>
  <si>
    <t>IMP11</t>
  </si>
  <si>
    <t>IMP15</t>
  </si>
  <si>
    <t>Granoro Linguine</t>
  </si>
  <si>
    <t>IMP18</t>
  </si>
  <si>
    <t>Rice - Risso Arborio -Imported</t>
  </si>
  <si>
    <t>IMP28</t>
  </si>
  <si>
    <t>Spaghetti</t>
  </si>
  <si>
    <t>720ml</t>
  </si>
  <si>
    <t>IMP30</t>
  </si>
  <si>
    <t>Tomato Passata -Di Pomodoro- Glass bottle Imported (Sauce)</t>
  </si>
  <si>
    <t>IMPORTED CHEESE</t>
  </si>
  <si>
    <t>CHE12</t>
  </si>
  <si>
    <t>Hard Cheese(Italian)</t>
  </si>
  <si>
    <t>Each</t>
  </si>
  <si>
    <t>CHE06</t>
  </si>
  <si>
    <t>Imported Italian Grana Padana Hard Cheese</t>
  </si>
  <si>
    <t>150g/unit</t>
  </si>
  <si>
    <t>DAIRY PRODUCTS - Grass fed</t>
  </si>
  <si>
    <t>BUT08</t>
  </si>
  <si>
    <t>Butter Salted</t>
  </si>
  <si>
    <t>CHE02</t>
  </si>
  <si>
    <t>GHE07</t>
  </si>
  <si>
    <t>Ghee</t>
  </si>
  <si>
    <t>FRE01</t>
  </si>
  <si>
    <t>Free Range Chicken Braai Pack</t>
  </si>
  <si>
    <t>P/KG</t>
  </si>
  <si>
    <t>FRE04</t>
  </si>
  <si>
    <t>FRE12</t>
  </si>
  <si>
    <t>Free Range Eggs Limited</t>
  </si>
  <si>
    <t>Doz</t>
  </si>
  <si>
    <t>FRE11</t>
  </si>
  <si>
    <t>Tray/30</t>
  </si>
  <si>
    <t>FRE14</t>
  </si>
  <si>
    <t>PIE02</t>
  </si>
  <si>
    <t>Free range Chicken Pie</t>
  </si>
  <si>
    <t>FRE09</t>
  </si>
  <si>
    <t>Free Range Chicken Pie Farm Style large</t>
  </si>
  <si>
    <t>FRE08</t>
  </si>
  <si>
    <t>Free Range Chicken Pie</t>
  </si>
  <si>
    <t>6xPack</t>
  </si>
  <si>
    <t>PIE01</t>
  </si>
  <si>
    <t>Venison Pie</t>
  </si>
  <si>
    <t>PIE03</t>
  </si>
  <si>
    <t>Pepper Steak Pie</t>
  </si>
  <si>
    <t>MEAT PRODUCTS FREE RANGE GRASS FED</t>
  </si>
  <si>
    <t>BEE02</t>
  </si>
  <si>
    <t>Beef Burgers -Gluten &amp; MSG FREE (Pack x 4) G</t>
  </si>
  <si>
    <t>BEE03</t>
  </si>
  <si>
    <t>Beef Marrow Bones</t>
  </si>
  <si>
    <t>BEE08</t>
  </si>
  <si>
    <t>Beef Shin W</t>
  </si>
  <si>
    <t>BEE09</t>
  </si>
  <si>
    <t>Beef Steak Mince X-Lean(approx.. 500g)W</t>
  </si>
  <si>
    <t>BOE2</t>
  </si>
  <si>
    <t>Boerewors Namib W</t>
  </si>
  <si>
    <t>LAM01</t>
  </si>
  <si>
    <t>+/- 500g</t>
  </si>
  <si>
    <t>LAM02</t>
  </si>
  <si>
    <t>Lamb &amp; Sausage Braai Pack (4 x chop/2 x sausage)+/- 400g</t>
  </si>
  <si>
    <t>LAM03</t>
  </si>
  <si>
    <t>Lamb Mince W</t>
  </si>
  <si>
    <t>POR01</t>
  </si>
  <si>
    <t>Pork Belly W</t>
  </si>
  <si>
    <t>POR07</t>
  </si>
  <si>
    <t>Pork loin chops (6/pack)</t>
  </si>
  <si>
    <t>POR06</t>
  </si>
  <si>
    <t>Pork Mince (approx.. 500g) W</t>
  </si>
  <si>
    <t>VEN01</t>
  </si>
  <si>
    <t>VEN03</t>
  </si>
  <si>
    <t>Venison Lean Mince (approx500g)</t>
  </si>
  <si>
    <t>VEN02</t>
  </si>
  <si>
    <t>Venison Sausage (approx.. 500g)</t>
  </si>
  <si>
    <t>KOMBUCHA Vinegar made with honey brewed in oak</t>
  </si>
  <si>
    <t>KOM12</t>
  </si>
  <si>
    <t>KOM11</t>
  </si>
  <si>
    <t>Kimchi</t>
  </si>
  <si>
    <t>150ml</t>
  </si>
  <si>
    <t>DRO01</t>
  </si>
  <si>
    <t>HON03</t>
  </si>
  <si>
    <t>Peppers Green*</t>
  </si>
  <si>
    <t>OVEN ROAST / MICROWAVE / STEAM / STIR-FRY / AIR FRY</t>
  </si>
  <si>
    <t>VEG01</t>
  </si>
  <si>
    <t>800g Pillow Pack</t>
  </si>
  <si>
    <t>VEG03</t>
  </si>
  <si>
    <t>400g Pillow Pack</t>
  </si>
  <si>
    <t>VEG04</t>
  </si>
  <si>
    <t>G/Beans/Carrot/B.Nut/ Cauliflower floret Mix</t>
  </si>
  <si>
    <t>VEG05</t>
  </si>
  <si>
    <t>VEG06</t>
  </si>
  <si>
    <t>VEG07</t>
  </si>
  <si>
    <t>BEA01</t>
  </si>
  <si>
    <t>Green beans diced*</t>
  </si>
  <si>
    <t>350g</t>
  </si>
  <si>
    <t>VEG10</t>
  </si>
  <si>
    <t>Sweet Potato Rings* - Oven Roast or Microwave</t>
  </si>
  <si>
    <t>BUT02</t>
  </si>
  <si>
    <t>Carrots</t>
  </si>
  <si>
    <t>Flippen Nice Grape Juice Srawberrie</t>
  </si>
  <si>
    <t>BLU05</t>
  </si>
  <si>
    <t>Frozen Blueberries</t>
  </si>
  <si>
    <t>BLU04</t>
  </si>
  <si>
    <t>Frozen Banana</t>
  </si>
  <si>
    <t>Frozen Kiwi Fruit</t>
  </si>
  <si>
    <t>STR03</t>
  </si>
  <si>
    <t>Limes*</t>
  </si>
  <si>
    <t>Pears</t>
  </si>
  <si>
    <t>POM03</t>
  </si>
  <si>
    <t>HERB02</t>
  </si>
  <si>
    <t>HERB12</t>
  </si>
  <si>
    <t>ALM05</t>
  </si>
  <si>
    <t>Almonds Flakes</t>
  </si>
  <si>
    <t>JAM25</t>
  </si>
  <si>
    <t>OLI07</t>
  </si>
  <si>
    <t>200g.</t>
  </si>
  <si>
    <t>POP04</t>
  </si>
  <si>
    <t>POP05</t>
  </si>
  <si>
    <t>POP07</t>
  </si>
  <si>
    <t>Short Bread Cookies</t>
  </si>
  <si>
    <t>POP08</t>
  </si>
  <si>
    <t>TAB4</t>
  </si>
  <si>
    <t>Tabasco/Green</t>
  </si>
  <si>
    <t>SANT02</t>
  </si>
  <si>
    <t>PAS003</t>
  </si>
  <si>
    <t>SANT07</t>
  </si>
  <si>
    <t>Pasta Rigatoni</t>
  </si>
  <si>
    <t>SANT01</t>
  </si>
  <si>
    <t>SANT06</t>
  </si>
  <si>
    <t>Pasta Tortiglioni</t>
  </si>
  <si>
    <t>SPER002</t>
  </si>
  <si>
    <t>RAINBOW TROUT</t>
  </si>
  <si>
    <t>80g</t>
  </si>
  <si>
    <t>Cheddar Mature</t>
  </si>
  <si>
    <t>MIL05</t>
  </si>
  <si>
    <t>Raw Milk Full Cream Unpasteurised Limited</t>
  </si>
  <si>
    <t>2/Lt</t>
  </si>
  <si>
    <t>FRE07</t>
  </si>
  <si>
    <t>Free Range Chicken Liver</t>
  </si>
  <si>
    <t>FRE10</t>
  </si>
  <si>
    <t>Free Range Chicken Wings</t>
  </si>
  <si>
    <t>Droe Wors snack pack</t>
  </si>
  <si>
    <t>Lamb Sausage gluten free</t>
  </si>
  <si>
    <t>VEN08</t>
  </si>
  <si>
    <t>Ostrich Burger Patty +/-200g each</t>
  </si>
  <si>
    <t>VEN09</t>
  </si>
  <si>
    <t>Kudu Burgers Patty +/- 200g</t>
  </si>
  <si>
    <t>FERMENTED</t>
  </si>
  <si>
    <t>Taco Kraut</t>
  </si>
  <si>
    <t>Flippen Nice Macadamia Oil Lemon Flavour</t>
  </si>
  <si>
    <t>Flippen Nice Macadamia Oil Chili Flavour</t>
  </si>
  <si>
    <t>Flippen Nice Macadamia Oil Toasted flavour</t>
  </si>
  <si>
    <t>FLP1</t>
  </si>
  <si>
    <t>FLP5</t>
  </si>
  <si>
    <t>Broccoli/Cauliflower Combo Limited</t>
  </si>
  <si>
    <t>FRO18</t>
  </si>
  <si>
    <t>Frozen Mandarin</t>
  </si>
  <si>
    <t>FRO23</t>
  </si>
  <si>
    <t>Frozen Peach</t>
  </si>
  <si>
    <t>FRO20</t>
  </si>
  <si>
    <t>Frozen Pineapple</t>
  </si>
  <si>
    <t>5Lt Tin</t>
  </si>
  <si>
    <t>Wild Boar Mince</t>
  </si>
  <si>
    <t>PEP09</t>
  </si>
  <si>
    <t>GAR26</t>
  </si>
  <si>
    <t>Organic Whole Wheat Spaghetti IMP</t>
  </si>
  <si>
    <t>PROS08</t>
  </si>
  <si>
    <t>Coppa sliced</t>
  </si>
  <si>
    <t>ITALIAN COLD MEATS</t>
  </si>
  <si>
    <t>IMP13</t>
  </si>
  <si>
    <t>Granora Tagliatelle</t>
  </si>
  <si>
    <t>FRE02</t>
  </si>
  <si>
    <t>Frozen Black Cherry sweet</t>
  </si>
  <si>
    <t>HERB18</t>
  </si>
  <si>
    <t>Basil Pesto Imported</t>
  </si>
  <si>
    <t>190g</t>
  </si>
  <si>
    <t>BUT01</t>
  </si>
  <si>
    <t>Butternuts</t>
  </si>
  <si>
    <t>HERB14</t>
  </si>
  <si>
    <t>Parsley Italian Flat Leaf*</t>
  </si>
  <si>
    <t>450- 500g</t>
  </si>
  <si>
    <t>SWE01</t>
  </si>
  <si>
    <t>FRE03</t>
  </si>
  <si>
    <t>Free Range Chicken Drumsticks</t>
  </si>
  <si>
    <t>Jam Tomato</t>
  </si>
  <si>
    <t>Free RangeChicken Feet</t>
  </si>
  <si>
    <t>JAM13</t>
  </si>
  <si>
    <t>ANC06</t>
  </si>
  <si>
    <t>CHI13</t>
  </si>
  <si>
    <t>Butternuts*</t>
  </si>
  <si>
    <t>Jam Makataan (Watermelon)</t>
  </si>
  <si>
    <t>COO08</t>
  </si>
  <si>
    <t>Rusk Vegan</t>
  </si>
  <si>
    <t>240g</t>
  </si>
  <si>
    <t>Gluten Free Penne Rigate</t>
  </si>
  <si>
    <t>400G</t>
  </si>
  <si>
    <t>TRO1</t>
  </si>
  <si>
    <t>Cold smoked Trout Ribbons</t>
  </si>
  <si>
    <t>EIKELAAN FRESH HERBS ORGANIC*</t>
  </si>
  <si>
    <t>Granoro Fettuccine</t>
  </si>
  <si>
    <t>Garlic</t>
  </si>
  <si>
    <t>GIN01</t>
  </si>
  <si>
    <t>Organic Whole Wheat Penne Rigate</t>
  </si>
  <si>
    <t>GAR29</t>
  </si>
  <si>
    <t>GAR27</t>
  </si>
  <si>
    <t>Ginger *</t>
  </si>
  <si>
    <t>Leeks*</t>
  </si>
  <si>
    <t>LEE01</t>
  </si>
  <si>
    <t>OLI09</t>
  </si>
  <si>
    <t>Olives Black in Brine</t>
  </si>
  <si>
    <t>PIN01</t>
  </si>
  <si>
    <t>Pineapple</t>
  </si>
  <si>
    <t>50-75g</t>
  </si>
  <si>
    <t xml:space="preserve">     </t>
  </si>
  <si>
    <t>Lemons Organic* Limited</t>
  </si>
  <si>
    <t>MAN01</t>
  </si>
  <si>
    <t>Mango Strips</t>
  </si>
  <si>
    <t>HON07</t>
  </si>
  <si>
    <t>Wedge</t>
  </si>
  <si>
    <t>GAR04</t>
  </si>
  <si>
    <t>BUT04</t>
  </si>
  <si>
    <t>BAN03</t>
  </si>
  <si>
    <t>GRA10</t>
  </si>
  <si>
    <t>PEA02</t>
  </si>
  <si>
    <t>FLP05</t>
  </si>
  <si>
    <t>FLP6</t>
  </si>
  <si>
    <t>APPO7</t>
  </si>
  <si>
    <t>FRO21</t>
  </si>
  <si>
    <t>POP02</t>
  </si>
  <si>
    <t>TAB05</t>
  </si>
  <si>
    <t>PRO06</t>
  </si>
  <si>
    <t>Mushroom Sliced</t>
  </si>
  <si>
    <t>Mushrooms Button</t>
  </si>
  <si>
    <t>Mushrooms Porta Bellini</t>
  </si>
  <si>
    <t>Onions Red*</t>
  </si>
  <si>
    <t>Onions*</t>
  </si>
  <si>
    <t>Farm Mix Seasonal Vegtables*</t>
  </si>
  <si>
    <t>Cauliflower</t>
  </si>
  <si>
    <t>Potatoes Sandveld</t>
  </si>
  <si>
    <t>Kankerbossie Dried* (Sutherlandia Frutescens)</t>
  </si>
  <si>
    <t>Banana</t>
  </si>
  <si>
    <t>Speroni Olive Oil Italian</t>
  </si>
  <si>
    <t>Farm Made Real Butterbeans Jar</t>
  </si>
  <si>
    <t>Flippen Nice Balsamic</t>
  </si>
  <si>
    <t>Anchovy -</t>
  </si>
  <si>
    <t>Cous Cous Italian Imported</t>
  </si>
  <si>
    <t>Gluten Free Spaghetti</t>
  </si>
  <si>
    <t>Gnocchi Di Patate (Frozen)</t>
  </si>
  <si>
    <t>Granoro Spaghetti Vermicelloni</t>
  </si>
  <si>
    <t>Pasta Tagliatelle</t>
  </si>
  <si>
    <t>Speroni Olive Oil Italian Imported</t>
  </si>
  <si>
    <t>FREE RANGE POULTRY -Free of Antibiotics &amp; Hormones</t>
  </si>
  <si>
    <t>Free Range Whole Chicken</t>
  </si>
  <si>
    <t>PIES - Farm Made Pies</t>
  </si>
  <si>
    <t>Venison Goulash (approx.. 500g)</t>
  </si>
  <si>
    <t>Vinegar Apple Cider</t>
  </si>
  <si>
    <t>1/LT</t>
  </si>
  <si>
    <t>2LT</t>
  </si>
  <si>
    <t>Large</t>
  </si>
  <si>
    <t>Honey - No Heat Used to Extract - Cold Swung!</t>
  </si>
  <si>
    <t>DRI01</t>
  </si>
  <si>
    <t>Dried Parisian Figs*</t>
  </si>
  <si>
    <t>Marjorum*</t>
  </si>
  <si>
    <t>MAR02</t>
  </si>
  <si>
    <t>Lemon Balm*</t>
  </si>
  <si>
    <t>GRA01</t>
  </si>
  <si>
    <t>Carpaccio Springbuck</t>
  </si>
  <si>
    <t>ONI02</t>
  </si>
  <si>
    <t>HERB26</t>
  </si>
  <si>
    <t>SUN02</t>
  </si>
  <si>
    <t>Sunflower Seed</t>
  </si>
  <si>
    <t>NUT09</t>
  </si>
  <si>
    <t>Wallnuts</t>
  </si>
  <si>
    <t>ROD011</t>
  </si>
  <si>
    <t>Rodolfi Sugo Arrabbiata (Glass)</t>
  </si>
  <si>
    <t>Rodolfi Sugo Napoletana (Glass)</t>
  </si>
  <si>
    <t>Rodolfi Sugo Balsilico (Glass)</t>
  </si>
  <si>
    <t>Rodolfi Sugo Tomato Paste Double Con. Tube</t>
  </si>
  <si>
    <t>130g</t>
  </si>
  <si>
    <t>GEM01</t>
  </si>
  <si>
    <t>Gem Squash</t>
  </si>
  <si>
    <t>SOU03</t>
  </si>
  <si>
    <t>Butternut Cubed</t>
  </si>
  <si>
    <t>Salame al Tartufo (Delicious with Tartufo)</t>
  </si>
  <si>
    <t>Avocado</t>
  </si>
  <si>
    <t>SOUP</t>
  </si>
  <si>
    <t>CAS02</t>
  </si>
  <si>
    <t>Cashew Nuts Raw</t>
  </si>
  <si>
    <t>BEE13</t>
  </si>
  <si>
    <t>Beetroot</t>
  </si>
  <si>
    <t>CEL02</t>
  </si>
  <si>
    <t>Celery Sticks*</t>
  </si>
  <si>
    <t>CEL03</t>
  </si>
  <si>
    <t>115g</t>
  </si>
  <si>
    <t>Random Pre-Packed Box Seasonal Veggies (+/- 10-12 VARIETY)</t>
  </si>
  <si>
    <t>MIX01</t>
  </si>
  <si>
    <t>Celery Table*</t>
  </si>
  <si>
    <t>S0U04</t>
  </si>
  <si>
    <t>Soup Mix Butternut &amp; Parsley</t>
  </si>
  <si>
    <t>SOU 5</t>
  </si>
  <si>
    <t>SOU11</t>
  </si>
  <si>
    <t>Soup mix broccoli &amp;  Sweet Potato</t>
  </si>
  <si>
    <t>SOU10</t>
  </si>
  <si>
    <t>Soup Mix Butternut &amp; Turnip</t>
  </si>
  <si>
    <t xml:space="preserve">SOU07 </t>
  </si>
  <si>
    <t>SOU06</t>
  </si>
  <si>
    <t>Soup Mix Leek &amp; Potato</t>
  </si>
  <si>
    <t>Pumpkin seeds</t>
  </si>
  <si>
    <t>PUM03</t>
  </si>
  <si>
    <t>Cashew Nuts Roasted &amp; Salted</t>
  </si>
  <si>
    <t>CAS01</t>
  </si>
  <si>
    <t>SPI01</t>
  </si>
  <si>
    <t>Spinach Shredded*</t>
  </si>
  <si>
    <t>Spinach *</t>
  </si>
  <si>
    <t>SPI05</t>
  </si>
  <si>
    <t>CEL04</t>
  </si>
  <si>
    <t>Soup Celery*</t>
  </si>
  <si>
    <t>CHI10</t>
  </si>
  <si>
    <t>Chia Seeds</t>
  </si>
  <si>
    <t>Oregano*</t>
  </si>
  <si>
    <t>CHE01</t>
  </si>
  <si>
    <t>Cheddar Young</t>
  </si>
  <si>
    <t>BUT09</t>
  </si>
  <si>
    <t>Butter Unsalted</t>
  </si>
  <si>
    <t>Free Range Chicken Meaty Carcus</t>
  </si>
  <si>
    <t>LET08</t>
  </si>
  <si>
    <t>JAM11</t>
  </si>
  <si>
    <t>Jam Ripe Fig</t>
  </si>
  <si>
    <t>Cookies Assorted</t>
  </si>
  <si>
    <t>DRA04</t>
  </si>
  <si>
    <t>Lettuce Oak Leaf Red*</t>
  </si>
  <si>
    <t>Frozen Dragon Fruit</t>
  </si>
  <si>
    <t>Honey Bluegum Eucalyptus</t>
  </si>
  <si>
    <t xml:space="preserve">FRUIT </t>
  </si>
  <si>
    <t xml:space="preserve"> VEG &amp; FRUIT -  SPECIAL!!</t>
  </si>
  <si>
    <t>Lettuce Oak Leaf Green*</t>
  </si>
  <si>
    <t>RAD01</t>
  </si>
  <si>
    <t>Radish Cherrybella*</t>
  </si>
  <si>
    <t>POP03</t>
  </si>
  <si>
    <t>Free Range Chicken Thighs</t>
  </si>
  <si>
    <t>TOM01</t>
  </si>
  <si>
    <t>Tomato cocktail</t>
  </si>
  <si>
    <t>230g</t>
  </si>
  <si>
    <t>Apples pink crisp</t>
  </si>
  <si>
    <t>Grape Fruit *</t>
  </si>
  <si>
    <t>APP12</t>
  </si>
  <si>
    <t>APP08</t>
  </si>
  <si>
    <t>ORA02</t>
  </si>
  <si>
    <t>1Lt</t>
  </si>
  <si>
    <t>FEN02</t>
  </si>
  <si>
    <t>HON05</t>
  </si>
  <si>
    <t>Raw Honey</t>
  </si>
  <si>
    <t>3 per bunch</t>
  </si>
  <si>
    <t>2 Bulbs</t>
  </si>
  <si>
    <t>Juice Orange</t>
  </si>
  <si>
    <t>Fennel Bulbs* for roasting or salad</t>
  </si>
  <si>
    <t>COR01</t>
  </si>
  <si>
    <t>Coriander*</t>
  </si>
  <si>
    <t>35g</t>
  </si>
  <si>
    <t>Green Veg Brocc/ Green Beans/ Cauliflower</t>
  </si>
  <si>
    <t>500g Pillow Pack</t>
  </si>
  <si>
    <t>Beans green*</t>
  </si>
  <si>
    <t>JER01</t>
  </si>
  <si>
    <t>Jerusalem Artichokes for roasting *</t>
  </si>
  <si>
    <t>LET05</t>
  </si>
  <si>
    <t xml:space="preserve">Cookies Assorted Delux </t>
  </si>
  <si>
    <t>POP01</t>
  </si>
  <si>
    <t>Cookies Ginger</t>
  </si>
  <si>
    <t>Cookies Outydse soet koekkies</t>
  </si>
  <si>
    <t>Cookies Peanut Butter</t>
  </si>
  <si>
    <t>Truffel Oil</t>
  </si>
  <si>
    <t>P/kg</t>
  </si>
  <si>
    <t>350ml</t>
  </si>
  <si>
    <t>Cabbage Red *</t>
  </si>
  <si>
    <t>Cabbage Savoy* Limited</t>
  </si>
  <si>
    <t>Chili*</t>
  </si>
  <si>
    <t>Juice Organic Apple* - No Preservatives*</t>
  </si>
  <si>
    <t>Juice Pomegranate* -  No Preservatives*</t>
  </si>
  <si>
    <t>Juice Pomegranate* - No  Preservatives*</t>
  </si>
  <si>
    <t>Juice Pomegranate* - No Preservative</t>
  </si>
  <si>
    <t>CAB01</t>
  </si>
  <si>
    <t>PUM02</t>
  </si>
  <si>
    <t>HERB06</t>
  </si>
  <si>
    <t>CHI05</t>
  </si>
  <si>
    <t>HERB19</t>
  </si>
  <si>
    <t>BLU03</t>
  </si>
  <si>
    <t>AVO01</t>
  </si>
  <si>
    <t>POM04</t>
  </si>
  <si>
    <t>TRU01</t>
  </si>
  <si>
    <t>Frozen Mixed Berries</t>
  </si>
  <si>
    <t>Fresh Blueberry</t>
  </si>
  <si>
    <t>Fresh Gooseberry</t>
  </si>
  <si>
    <t>Fresh Strawberry</t>
  </si>
  <si>
    <t>Rolled Oats</t>
  </si>
  <si>
    <t>SPES08</t>
  </si>
  <si>
    <t>Cabbage* Minimum Order 3 Heads</t>
  </si>
  <si>
    <t>SPES11</t>
  </si>
  <si>
    <t>PUM08</t>
  </si>
  <si>
    <t>OAT02</t>
  </si>
  <si>
    <t>BER01</t>
  </si>
  <si>
    <t>GOO01</t>
  </si>
  <si>
    <t>Cookies Custard</t>
  </si>
  <si>
    <t>Pumpkin Cubed</t>
  </si>
  <si>
    <t>ANT01</t>
  </si>
  <si>
    <t>Anti Oxidant Trail Mix</t>
  </si>
  <si>
    <t>Rosemary*</t>
  </si>
  <si>
    <t>WAT01</t>
  </si>
  <si>
    <t>DAT01</t>
  </si>
  <si>
    <t>Dates Medjool</t>
  </si>
  <si>
    <t>SPI04</t>
  </si>
  <si>
    <t>SPR02</t>
  </si>
  <si>
    <t>Spring Onions Red*</t>
  </si>
  <si>
    <t>Baby Marrows*</t>
  </si>
  <si>
    <t>Fresh Waterblommetjies*</t>
  </si>
  <si>
    <t>BAB07</t>
  </si>
  <si>
    <t>BEA04</t>
  </si>
  <si>
    <t>LIM02</t>
  </si>
  <si>
    <t>STR05</t>
  </si>
  <si>
    <t>GAR03</t>
  </si>
  <si>
    <t>HERB17</t>
  </si>
  <si>
    <t>LET09</t>
  </si>
  <si>
    <t>JAM14</t>
  </si>
  <si>
    <t>IMP26</t>
  </si>
  <si>
    <t>IMP23</t>
  </si>
  <si>
    <t>IMP22</t>
  </si>
  <si>
    <t>CAR02</t>
  </si>
  <si>
    <t>APP03</t>
  </si>
  <si>
    <t>Apple Granny Smith</t>
  </si>
  <si>
    <t>Cookies Choc Crunch</t>
  </si>
  <si>
    <t>SPES16</t>
  </si>
  <si>
    <t xml:space="preserve">SPES 17 </t>
  </si>
  <si>
    <t>Spring Onions* Minimum order 3 Bunch</t>
  </si>
  <si>
    <t>Soup Celery*Minimum order 3 Bunch</t>
  </si>
  <si>
    <t>SPES 18</t>
  </si>
  <si>
    <t>Lettuce Iceberg*minimum order 3 head</t>
  </si>
  <si>
    <t>Celery Table* Minimum Order 3 Bunch</t>
  </si>
  <si>
    <t>VEG11</t>
  </si>
  <si>
    <t>HERB30</t>
  </si>
  <si>
    <t>WIL08</t>
  </si>
  <si>
    <t>COO09</t>
  </si>
  <si>
    <t>COO10</t>
  </si>
  <si>
    <t>Cookies Velvet Dream</t>
  </si>
  <si>
    <t>LET06</t>
  </si>
  <si>
    <t>BRO06</t>
  </si>
  <si>
    <t>Oranges</t>
  </si>
  <si>
    <t>ASPARAGUS</t>
  </si>
  <si>
    <t>BUNCH</t>
  </si>
  <si>
    <t>ASP01</t>
  </si>
  <si>
    <t>Dill*</t>
  </si>
  <si>
    <t>Parsley Moss*</t>
  </si>
  <si>
    <t>Thyme*</t>
  </si>
  <si>
    <t>Pepper Red</t>
  </si>
  <si>
    <t>Pepper Yellow</t>
  </si>
  <si>
    <t>PEP03</t>
  </si>
  <si>
    <t>PEP04</t>
  </si>
  <si>
    <t>PAK01</t>
  </si>
  <si>
    <t>Pak Choi*</t>
  </si>
  <si>
    <t>HERB28</t>
  </si>
  <si>
    <t>HERB15</t>
  </si>
  <si>
    <t>Rocket*</t>
  </si>
  <si>
    <t>HERB16</t>
  </si>
  <si>
    <t>PES06</t>
  </si>
  <si>
    <t>Pesto Imported</t>
  </si>
  <si>
    <t>Baby Spinach* Pillow Packs</t>
  </si>
  <si>
    <t>120g</t>
  </si>
  <si>
    <t>Herb Salad Rocket/Mizuna/Mustard leaves*</t>
  </si>
  <si>
    <t>TOM08</t>
  </si>
  <si>
    <t>Sweet Potato* limited</t>
  </si>
  <si>
    <t>Broccoli</t>
  </si>
  <si>
    <t>125g</t>
  </si>
  <si>
    <t>Pumpkin Whole P/Kg</t>
  </si>
  <si>
    <t>Gooseberry</t>
  </si>
  <si>
    <t>Lettuce Cos*</t>
  </si>
  <si>
    <t>Lettuce Butter*</t>
  </si>
  <si>
    <t>Cucumber</t>
  </si>
  <si>
    <t xml:space="preserve">NAME:  </t>
  </si>
  <si>
    <t xml:space="preserve">DELIVERY ADDRESS:  </t>
  </si>
  <si>
    <t>CONTACT NUMBER:</t>
  </si>
  <si>
    <t>ORDER</t>
  </si>
  <si>
    <t>ORGANIC VEGGIES DESCRIPTION</t>
  </si>
  <si>
    <t>CAB03</t>
  </si>
  <si>
    <t>Cabbage Green*</t>
  </si>
  <si>
    <t>Broad Beans* very limited</t>
  </si>
  <si>
    <t>BRO02</t>
  </si>
  <si>
    <t>CUC01</t>
  </si>
  <si>
    <t>LEM02</t>
  </si>
  <si>
    <t>Lemon Grass*</t>
  </si>
  <si>
    <t>bunch</t>
  </si>
  <si>
    <t>Edible Flowers*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</si>
</sst>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\R* #,##0.00_-;&quot;-R&quot;* #,##0.00_-;_-\R* \-??_-;_-@_-"/>
    <numFmt numFmtId="165" formatCode="&quot; R&quot;* #,##0.00\ ;&quot;-R&quot;* #,##0.00\ ;&quot; R&quot;* \-??\ "/>
  </numFmts>
  <fonts count="22" x14ac:knownFonts="1">
    <font>
      <sz val="11"/>
      <name val="Calibri"/>
      <charset val="1"/>
    </font>
    <font>
      <sz val="11"/>
      <name val="Calibri"/>
      <family val="2"/>
      <charset val="1"/>
    </font>
    <font>
      <b/>
      <i/>
      <sz val="28"/>
      <name val="Century Gothic"/>
      <family val="2"/>
      <charset val="1"/>
    </font>
    <font>
      <sz val="28"/>
      <name val="Calibri"/>
      <family val="2"/>
      <charset val="1"/>
    </font>
    <font>
      <sz val="28"/>
      <name val="Century Gothic"/>
      <family val="2"/>
      <charset val="1"/>
    </font>
    <font>
      <u/>
      <sz val="11"/>
      <color theme="10"/>
      <name val="Calibri"/>
      <family val="2"/>
      <charset val="1"/>
    </font>
    <font>
      <u/>
      <sz val="28"/>
      <name val="Century Gothic"/>
      <family val="2"/>
      <charset val="1"/>
    </font>
    <font>
      <b/>
      <sz val="28"/>
      <color rgb="FFFFFF00"/>
      <name val="Edwardian Script ITC"/>
      <family val="4"/>
      <charset val="1"/>
    </font>
    <font>
      <u/>
      <sz val="36"/>
      <name val="Century Gothic"/>
      <family val="2"/>
      <charset val="1"/>
    </font>
    <font>
      <sz val="36"/>
      <name val="Century Gothic"/>
      <family val="2"/>
      <charset val="1"/>
    </font>
    <font>
      <sz val="36"/>
      <name val="Calibri"/>
      <family val="2"/>
      <charset val="1"/>
    </font>
    <font>
      <b/>
      <u/>
      <sz val="36"/>
      <name val="Century Gothic"/>
      <family val="2"/>
      <charset val="1"/>
    </font>
    <font>
      <b/>
      <sz val="36"/>
      <name val="Century Gothic"/>
      <family val="2"/>
      <charset val="1"/>
    </font>
    <font>
      <b/>
      <sz val="12"/>
      <name val="Century Gothic"/>
      <family val="2"/>
      <charset val="1"/>
    </font>
    <font>
      <sz val="12"/>
      <name val="Century Gothic"/>
      <family val="2"/>
      <charset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2"/>
      <charset val="1"/>
    </font>
    <font>
      <sz val="11"/>
      <name val="Calibri"/>
      <family val="2"/>
    </font>
    <font>
      <b/>
      <i/>
      <sz val="12"/>
      <name val="Century Gothic"/>
      <family val="2"/>
      <charset val="1"/>
    </font>
    <font>
      <b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89013336588644"/>
        <bgColor rgb="FFEDEDED"/>
      </patternFill>
    </fill>
    <fill>
      <patternFill patternType="solid">
        <fgColor theme="8" tint="0.79989013336588644"/>
        <bgColor rgb="FFDAE3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BF7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rgb="FFDEEBF7"/>
      </patternFill>
    </fill>
    <fill>
      <patternFill patternType="solid">
        <fgColor theme="9" tint="0.79998168889431442"/>
        <bgColor rgb="FFFFFFCC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 applyBorder="0" applyProtection="0"/>
    <xf numFmtId="0" fontId="1" fillId="0" borderId="0" applyBorder="0" applyProtection="0"/>
    <xf numFmtId="0" fontId="19" fillId="0" borderId="0"/>
  </cellStyleXfs>
  <cellXfs count="159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3" fillId="0" borderId="0" xfId="0" applyFont="1"/>
    <xf numFmtId="0" fontId="2" fillId="2" borderId="3" xfId="0" applyFont="1" applyFill="1" applyBorder="1"/>
    <xf numFmtId="0" fontId="4" fillId="2" borderId="4" xfId="0" applyFont="1" applyFill="1" applyBorder="1"/>
    <xf numFmtId="0" fontId="6" fillId="2" borderId="3" xfId="1" applyFont="1" applyFill="1" applyBorder="1" applyProtection="1"/>
    <xf numFmtId="0" fontId="8" fillId="2" borderId="5" xfId="1" applyFont="1" applyFill="1" applyBorder="1" applyProtection="1"/>
    <xf numFmtId="0" fontId="9" fillId="2" borderId="6" xfId="0" applyFont="1" applyFill="1" applyBorder="1"/>
    <xf numFmtId="0" fontId="9" fillId="2" borderId="4" xfId="0" applyFont="1" applyFill="1" applyBorder="1"/>
    <xf numFmtId="0" fontId="10" fillId="0" borderId="0" xfId="0" applyFont="1"/>
    <xf numFmtId="0" fontId="11" fillId="3" borderId="7" xfId="1" applyFont="1" applyFill="1" applyBorder="1" applyProtection="1"/>
    <xf numFmtId="0" fontId="12" fillId="3" borderId="8" xfId="0" applyFont="1" applyFill="1" applyBorder="1"/>
    <xf numFmtId="0" fontId="12" fillId="2" borderId="4" xfId="0" applyFont="1" applyFill="1" applyBorder="1"/>
    <xf numFmtId="164" fontId="14" fillId="4" borderId="10" xfId="0" applyNumberFormat="1" applyFont="1" applyFill="1" applyBorder="1"/>
    <xf numFmtId="0" fontId="15" fillId="4" borderId="10" xfId="0" applyFont="1" applyFill="1" applyBorder="1"/>
    <xf numFmtId="44" fontId="15" fillId="4" borderId="10" xfId="0" applyNumberFormat="1" applyFont="1" applyFill="1" applyBorder="1"/>
    <xf numFmtId="0" fontId="15" fillId="4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14" fillId="6" borderId="10" xfId="0" applyNumberFormat="1" applyFont="1" applyFill="1" applyBorder="1" applyAlignment="1">
      <alignment horizontal="left"/>
    </xf>
    <xf numFmtId="49" fontId="14" fillId="6" borderId="10" xfId="0" applyNumberFormat="1" applyFont="1" applyFill="1" applyBorder="1"/>
    <xf numFmtId="0" fontId="14" fillId="6" borderId="10" xfId="0" applyFont="1" applyFill="1" applyBorder="1"/>
    <xf numFmtId="164" fontId="14" fillId="6" borderId="10" xfId="0" applyNumberFormat="1" applyFont="1" applyFill="1" applyBorder="1"/>
    <xf numFmtId="49" fontId="14" fillId="6" borderId="10" xfId="0" applyNumberFormat="1" applyFont="1" applyFill="1" applyBorder="1" applyAlignment="1">
      <alignment horizontal="left" vertical="center"/>
    </xf>
    <xf numFmtId="49" fontId="14" fillId="6" borderId="10" xfId="0" applyNumberFormat="1" applyFont="1" applyFill="1" applyBorder="1" applyAlignment="1">
      <alignment vertical="center"/>
    </xf>
    <xf numFmtId="164" fontId="14" fillId="6" borderId="10" xfId="0" applyNumberFormat="1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left"/>
    </xf>
    <xf numFmtId="165" fontId="14" fillId="6" borderId="10" xfId="0" applyNumberFormat="1" applyFont="1" applyFill="1" applyBorder="1" applyAlignment="1">
      <alignment horizontal="center" vertical="center"/>
    </xf>
    <xf numFmtId="44" fontId="15" fillId="4" borderId="10" xfId="0" applyNumberFormat="1" applyFont="1" applyFill="1" applyBorder="1" applyAlignment="1">
      <alignment horizontal="center"/>
    </xf>
    <xf numFmtId="0" fontId="15" fillId="6" borderId="10" xfId="0" applyFont="1" applyFill="1" applyBorder="1"/>
    <xf numFmtId="44" fontId="15" fillId="6" borderId="10" xfId="0" applyNumberFormat="1" applyFont="1" applyFill="1" applyBorder="1"/>
    <xf numFmtId="49" fontId="15" fillId="6" borderId="10" xfId="0" applyNumberFormat="1" applyFont="1" applyFill="1" applyBorder="1" applyAlignment="1">
      <alignment horizontal="left" vertical="center"/>
    </xf>
    <xf numFmtId="49" fontId="15" fillId="6" borderId="10" xfId="0" applyNumberFormat="1" applyFont="1" applyFill="1" applyBorder="1" applyAlignment="1">
      <alignment vertical="center"/>
    </xf>
    <xf numFmtId="165" fontId="15" fillId="6" borderId="10" xfId="0" applyNumberFormat="1" applyFont="1" applyFill="1" applyBorder="1" applyAlignment="1">
      <alignment horizontal="center" vertical="center"/>
    </xf>
    <xf numFmtId="165" fontId="14" fillId="6" borderId="10" xfId="0" applyNumberFormat="1" applyFont="1" applyFill="1" applyBorder="1"/>
    <xf numFmtId="49" fontId="15" fillId="5" borderId="10" xfId="0" applyNumberFormat="1" applyFont="1" applyFill="1" applyBorder="1" applyAlignment="1">
      <alignment vertical="center"/>
    </xf>
    <xf numFmtId="44" fontId="15" fillId="5" borderId="10" xfId="0" applyNumberFormat="1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/>
    </xf>
    <xf numFmtId="0" fontId="17" fillId="4" borderId="10" xfId="0" applyFont="1" applyFill="1" applyBorder="1"/>
    <xf numFmtId="0" fontId="17" fillId="4" borderId="10" xfId="0" applyFont="1" applyFill="1" applyBorder="1" applyAlignment="1">
      <alignment horizontal="center"/>
    </xf>
    <xf numFmtId="44" fontId="14" fillId="6" borderId="10" xfId="0" applyNumberFormat="1" applyFont="1" applyFill="1" applyBorder="1" applyAlignment="1">
      <alignment horizontal="center" vertical="center"/>
    </xf>
    <xf numFmtId="164" fontId="14" fillId="6" borderId="10" xfId="0" applyNumberFormat="1" applyFont="1" applyFill="1" applyBorder="1" applyAlignment="1">
      <alignment vertical="center"/>
    </xf>
    <xf numFmtId="165" fontId="14" fillId="6" borderId="10" xfId="0" applyNumberFormat="1" applyFont="1" applyFill="1" applyBorder="1" applyAlignment="1">
      <alignment vertical="center"/>
    </xf>
    <xf numFmtId="165" fontId="14" fillId="6" borderId="10" xfId="0" applyNumberFormat="1" applyFont="1" applyFill="1" applyBorder="1" applyAlignment="1">
      <alignment horizontal="left" vertical="center"/>
    </xf>
    <xf numFmtId="164" fontId="14" fillId="6" borderId="10" xfId="0" applyNumberFormat="1" applyFont="1" applyFill="1" applyBorder="1" applyAlignment="1">
      <alignment horizontal="left" vertical="center"/>
    </xf>
    <xf numFmtId="165" fontId="14" fillId="6" borderId="10" xfId="0" applyNumberFormat="1" applyFont="1" applyFill="1" applyBorder="1" applyAlignment="1">
      <alignment horizontal="left"/>
    </xf>
    <xf numFmtId="44" fontId="17" fillId="4" borderId="10" xfId="0" applyNumberFormat="1" applyFont="1" applyFill="1" applyBorder="1"/>
    <xf numFmtId="164" fontId="15" fillId="6" borderId="10" xfId="0" applyNumberFormat="1" applyFont="1" applyFill="1" applyBorder="1"/>
    <xf numFmtId="0" fontId="15" fillId="6" borderId="10" xfId="0" applyFont="1" applyFill="1" applyBorder="1" applyAlignment="1">
      <alignment horizontal="center"/>
    </xf>
    <xf numFmtId="0" fontId="15" fillId="4" borderId="10" xfId="0" applyFont="1" applyFill="1" applyBorder="1" applyAlignment="1">
      <alignment horizontal="left"/>
    </xf>
    <xf numFmtId="165" fontId="15" fillId="6" borderId="10" xfId="0" applyNumberFormat="1" applyFont="1" applyFill="1" applyBorder="1"/>
    <xf numFmtId="0" fontId="14" fillId="6" borderId="10" xfId="3" applyFont="1" applyFill="1" applyBorder="1" applyAlignment="1">
      <alignment horizontal="center"/>
    </xf>
    <xf numFmtId="49" fontId="14" fillId="6" borderId="10" xfId="3" applyNumberFormat="1" applyFont="1" applyFill="1" applyBorder="1" applyAlignment="1">
      <alignment horizontal="left" vertical="center"/>
    </xf>
    <xf numFmtId="164" fontId="14" fillId="6" borderId="10" xfId="3" applyNumberFormat="1" applyFont="1" applyFill="1" applyBorder="1" applyAlignment="1">
      <alignment horizontal="left" vertical="center"/>
    </xf>
    <xf numFmtId="164" fontId="14" fillId="6" borderId="12" xfId="0" applyNumberFormat="1" applyFont="1" applyFill="1" applyBorder="1" applyAlignment="1">
      <alignment horizontal="center"/>
    </xf>
    <xf numFmtId="0" fontId="0" fillId="4" borderId="0" xfId="0" applyFill="1"/>
    <xf numFmtId="0" fontId="15" fillId="5" borderId="10" xfId="2" applyFont="1" applyFill="1" applyBorder="1" applyAlignment="1" applyProtection="1">
      <alignment horizontal="center"/>
    </xf>
    <xf numFmtId="49" fontId="14" fillId="6" borderId="11" xfId="0" applyNumberFormat="1" applyFont="1" applyFill="1" applyBorder="1" applyAlignment="1">
      <alignment horizontal="left"/>
    </xf>
    <xf numFmtId="0" fontId="7" fillId="2" borderId="3" xfId="0" applyFont="1" applyFill="1" applyBorder="1"/>
    <xf numFmtId="49" fontId="14" fillId="6" borderId="9" xfId="0" applyNumberFormat="1" applyFont="1" applyFill="1" applyBorder="1" applyAlignment="1">
      <alignment horizontal="left" vertical="center"/>
    </xf>
    <xf numFmtId="0" fontId="15" fillId="6" borderId="10" xfId="0" applyFont="1" applyFill="1" applyBorder="1" applyAlignment="1">
      <alignment horizontal="left"/>
    </xf>
    <xf numFmtId="49" fontId="15" fillId="4" borderId="10" xfId="0" applyNumberFormat="1" applyFont="1" applyFill="1" applyBorder="1" applyAlignment="1">
      <alignment horizontal="left" vertical="center"/>
    </xf>
    <xf numFmtId="0" fontId="15" fillId="6" borderId="10" xfId="3" applyFont="1" applyFill="1" applyBorder="1" applyAlignment="1">
      <alignment horizontal="center"/>
    </xf>
    <xf numFmtId="0" fontId="15" fillId="4" borderId="10" xfId="3" applyFont="1" applyFill="1" applyBorder="1"/>
    <xf numFmtId="0" fontId="15" fillId="4" borderId="10" xfId="3" applyFont="1" applyFill="1" applyBorder="1" applyAlignment="1">
      <alignment horizontal="center"/>
    </xf>
    <xf numFmtId="164" fontId="14" fillId="4" borderId="10" xfId="3" applyNumberFormat="1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164" fontId="14" fillId="6" borderId="10" xfId="3" applyNumberFormat="1" applyFont="1" applyFill="1" applyBorder="1" applyAlignment="1">
      <alignment horizontal="center"/>
    </xf>
    <xf numFmtId="49" fontId="17" fillId="6" borderId="10" xfId="0" applyNumberFormat="1" applyFont="1" applyFill="1" applyBorder="1" applyAlignment="1">
      <alignment horizontal="left" vertical="center"/>
    </xf>
    <xf numFmtId="49" fontId="17" fillId="6" borderId="10" xfId="0" applyNumberFormat="1" applyFont="1" applyFill="1" applyBorder="1" applyAlignment="1">
      <alignment vertical="center"/>
    </xf>
    <xf numFmtId="165" fontId="17" fillId="6" borderId="10" xfId="0" applyNumberFormat="1" applyFont="1" applyFill="1" applyBorder="1" applyAlignment="1">
      <alignment horizontal="center" vertical="center"/>
    </xf>
    <xf numFmtId="0" fontId="17" fillId="6" borderId="10" xfId="0" applyFont="1" applyFill="1" applyBorder="1" applyAlignment="1">
      <alignment horizontal="center"/>
    </xf>
    <xf numFmtId="164" fontId="15" fillId="4" borderId="10" xfId="0" applyNumberFormat="1" applyFont="1" applyFill="1" applyBorder="1"/>
    <xf numFmtId="164" fontId="14" fillId="6" borderId="10" xfId="0" applyNumberFormat="1" applyFont="1" applyFill="1" applyBorder="1" applyAlignment="1">
      <alignment horizontal="center"/>
    </xf>
    <xf numFmtId="49" fontId="18" fillId="6" borderId="10" xfId="0" applyNumberFormat="1" applyFont="1" applyFill="1" applyBorder="1" applyAlignment="1">
      <alignment horizontal="left" vertical="center"/>
    </xf>
    <xf numFmtId="165" fontId="18" fillId="6" borderId="10" xfId="0" applyNumberFormat="1" applyFont="1" applyFill="1" applyBorder="1" applyAlignment="1">
      <alignment horizontal="center" vertical="center"/>
    </xf>
    <xf numFmtId="0" fontId="0" fillId="7" borderId="0" xfId="0" applyFill="1"/>
    <xf numFmtId="0" fontId="19" fillId="0" borderId="0" xfId="0" applyFont="1"/>
    <xf numFmtId="44" fontId="15" fillId="4" borderId="10" xfId="3" applyNumberFormat="1" applyFont="1" applyFill="1" applyBorder="1"/>
    <xf numFmtId="49" fontId="15" fillId="5" borderId="10" xfId="2" applyNumberFormat="1" applyFont="1" applyFill="1" applyBorder="1" applyAlignment="1" applyProtection="1">
      <alignment horizontal="left"/>
    </xf>
    <xf numFmtId="49" fontId="15" fillId="5" borderId="10" xfId="2" applyNumberFormat="1" applyFont="1" applyFill="1" applyBorder="1" applyAlignment="1" applyProtection="1">
      <alignment horizontal="center"/>
    </xf>
    <xf numFmtId="44" fontId="15" fillId="5" borderId="10" xfId="2" applyNumberFormat="1" applyFont="1" applyFill="1" applyBorder="1" applyAlignment="1" applyProtection="1">
      <alignment horizontal="center"/>
    </xf>
    <xf numFmtId="0" fontId="14" fillId="4" borderId="10" xfId="0" applyFont="1" applyFill="1" applyBorder="1"/>
    <xf numFmtId="165" fontId="14" fillId="6" borderId="10" xfId="0" applyNumberFormat="1" applyFont="1" applyFill="1" applyBorder="1" applyAlignment="1">
      <alignment horizontal="center"/>
    </xf>
    <xf numFmtId="49" fontId="15" fillId="6" borderId="10" xfId="0" applyNumberFormat="1" applyFont="1" applyFill="1" applyBorder="1" applyAlignment="1">
      <alignment horizontal="left"/>
    </xf>
    <xf numFmtId="49" fontId="15" fillId="5" borderId="10" xfId="3" applyNumberFormat="1" applyFont="1" applyFill="1" applyBorder="1" applyAlignment="1">
      <alignment horizontal="left" vertical="center"/>
    </xf>
    <xf numFmtId="165" fontId="15" fillId="6" borderId="10" xfId="0" applyNumberFormat="1" applyFont="1" applyFill="1" applyBorder="1" applyAlignment="1">
      <alignment horizontal="center"/>
    </xf>
    <xf numFmtId="49" fontId="15" fillId="5" borderId="10" xfId="0" applyNumberFormat="1" applyFont="1" applyFill="1" applyBorder="1" applyAlignment="1">
      <alignment horizontal="left" vertical="center"/>
    </xf>
    <xf numFmtId="44" fontId="15" fillId="6" borderId="10" xfId="0" applyNumberFormat="1" applyFont="1" applyFill="1" applyBorder="1" applyAlignment="1">
      <alignment horizontal="center"/>
    </xf>
    <xf numFmtId="164" fontId="15" fillId="6" borderId="10" xfId="0" applyNumberFormat="1" applyFont="1" applyFill="1" applyBorder="1" applyAlignment="1">
      <alignment horizontal="center"/>
    </xf>
    <xf numFmtId="0" fontId="14" fillId="4" borderId="10" xfId="0" applyFont="1" applyFill="1" applyBorder="1" applyAlignment="1">
      <alignment horizontal="left"/>
    </xf>
    <xf numFmtId="164" fontId="14" fillId="4" borderId="10" xfId="0" applyNumberFormat="1" applyFont="1" applyFill="1" applyBorder="1" applyAlignment="1">
      <alignment horizontal="center"/>
    </xf>
    <xf numFmtId="49" fontId="14" fillId="6" borderId="13" xfId="0" applyNumberFormat="1" applyFont="1" applyFill="1" applyBorder="1" applyAlignment="1">
      <alignment horizontal="left" vertical="center"/>
    </xf>
    <xf numFmtId="49" fontId="15" fillId="6" borderId="10" xfId="0" applyNumberFormat="1" applyFont="1" applyFill="1" applyBorder="1"/>
    <xf numFmtId="0" fontId="15" fillId="5" borderId="10" xfId="3" applyFont="1" applyFill="1" applyBorder="1"/>
    <xf numFmtId="0" fontId="14" fillId="4" borderId="10" xfId="3" applyFont="1" applyFill="1" applyBorder="1"/>
    <xf numFmtId="49" fontId="14" fillId="6" borderId="10" xfId="3" applyNumberFormat="1" applyFont="1" applyFill="1" applyBorder="1"/>
    <xf numFmtId="49" fontId="17" fillId="6" borderId="10" xfId="0" applyNumberFormat="1" applyFont="1" applyFill="1" applyBorder="1"/>
    <xf numFmtId="49" fontId="15" fillId="4" borderId="10" xfId="0" applyNumberFormat="1" applyFont="1" applyFill="1" applyBorder="1"/>
    <xf numFmtId="0" fontId="15" fillId="5" borderId="10" xfId="0" applyFont="1" applyFill="1" applyBorder="1"/>
    <xf numFmtId="49" fontId="18" fillId="6" borderId="10" xfId="0" applyNumberFormat="1" applyFont="1" applyFill="1" applyBorder="1"/>
    <xf numFmtId="0" fontId="15" fillId="4" borderId="13" xfId="0" applyFont="1" applyFill="1" applyBorder="1" applyAlignment="1">
      <alignment horizontal="left"/>
    </xf>
    <xf numFmtId="49" fontId="15" fillId="6" borderId="13" xfId="0" applyNumberFormat="1" applyFont="1" applyFill="1" applyBorder="1" applyAlignment="1">
      <alignment horizontal="left" vertical="center"/>
    </xf>
    <xf numFmtId="0" fontId="15" fillId="6" borderId="13" xfId="0" applyFont="1" applyFill="1" applyBorder="1" applyAlignment="1">
      <alignment horizontal="left"/>
    </xf>
    <xf numFmtId="0" fontId="15" fillId="4" borderId="10" xfId="3" applyFont="1" applyFill="1" applyBorder="1" applyAlignment="1">
      <alignment horizontal="left"/>
    </xf>
    <xf numFmtId="0" fontId="14" fillId="4" borderId="10" xfId="3" applyFont="1" applyFill="1" applyBorder="1" applyAlignment="1">
      <alignment horizontal="left"/>
    </xf>
    <xf numFmtId="0" fontId="17" fillId="4" borderId="10" xfId="0" applyFont="1" applyFill="1" applyBorder="1" applyAlignment="1">
      <alignment horizontal="left"/>
    </xf>
    <xf numFmtId="164" fontId="15" fillId="6" borderId="10" xfId="0" applyNumberFormat="1" applyFont="1" applyFill="1" applyBorder="1" applyAlignment="1">
      <alignment horizontal="center" vertical="center"/>
    </xf>
    <xf numFmtId="164" fontId="0" fillId="0" borderId="0" xfId="0" applyNumberFormat="1"/>
    <xf numFmtId="43" fontId="15" fillId="4" borderId="10" xfId="0" applyNumberFormat="1" applyFont="1" applyFill="1" applyBorder="1"/>
    <xf numFmtId="0" fontId="20" fillId="8" borderId="1" xfId="2" applyFont="1" applyFill="1" applyBorder="1" applyProtection="1"/>
    <xf numFmtId="0" fontId="20" fillId="8" borderId="1" xfId="3" applyFont="1" applyFill="1" applyBorder="1"/>
    <xf numFmtId="0" fontId="20" fillId="8" borderId="14" xfId="2" applyFont="1" applyFill="1" applyBorder="1" applyAlignment="1" applyProtection="1">
      <alignment horizontal="left" vertical="center" readingOrder="1"/>
    </xf>
    <xf numFmtId="0" fontId="20" fillId="8" borderId="14" xfId="2" applyFont="1" applyFill="1" applyBorder="1" applyProtection="1"/>
    <xf numFmtId="0" fontId="20" fillId="8" borderId="14" xfId="2" applyFont="1" applyFill="1" applyBorder="1" applyAlignment="1" applyProtection="1">
      <alignment horizontal="center"/>
    </xf>
    <xf numFmtId="0" fontId="20" fillId="8" borderId="15" xfId="2" applyFont="1" applyFill="1" applyBorder="1" applyProtection="1"/>
    <xf numFmtId="0" fontId="20" fillId="8" borderId="3" xfId="2" applyFont="1" applyFill="1" applyBorder="1" applyProtection="1"/>
    <xf numFmtId="0" fontId="20" fillId="8" borderId="3" xfId="3" applyFont="1" applyFill="1" applyBorder="1"/>
    <xf numFmtId="0" fontId="20" fillId="8" borderId="0" xfId="3" applyFont="1" applyFill="1"/>
    <xf numFmtId="0" fontId="20" fillId="8" borderId="0" xfId="2" applyFont="1" applyFill="1" applyBorder="1" applyProtection="1"/>
    <xf numFmtId="0" fontId="20" fillId="8" borderId="0" xfId="2" applyFont="1" applyFill="1" applyBorder="1" applyAlignment="1" applyProtection="1">
      <alignment horizontal="center"/>
    </xf>
    <xf numFmtId="0" fontId="20" fillId="8" borderId="4" xfId="2" applyFont="1" applyFill="1" applyBorder="1" applyProtection="1"/>
    <xf numFmtId="0" fontId="20" fillId="8" borderId="16" xfId="2" applyFont="1" applyFill="1" applyBorder="1" applyProtection="1"/>
    <xf numFmtId="3" fontId="20" fillId="8" borderId="16" xfId="2" quotePrefix="1" applyNumberFormat="1" applyFont="1" applyFill="1" applyBorder="1" applyAlignment="1" applyProtection="1">
      <alignment horizontal="left" vertical="center" readingOrder="1"/>
    </xf>
    <xf numFmtId="0" fontId="20" fillId="8" borderId="17" xfId="2" applyFont="1" applyFill="1" applyBorder="1" applyProtection="1"/>
    <xf numFmtId="0" fontId="20" fillId="8" borderId="17" xfId="2" applyFont="1" applyFill="1" applyBorder="1" applyAlignment="1" applyProtection="1">
      <alignment horizontal="center"/>
    </xf>
    <xf numFmtId="0" fontId="20" fillId="8" borderId="18" xfId="2" applyFont="1" applyFill="1" applyBorder="1" applyProtection="1"/>
    <xf numFmtId="49" fontId="13" fillId="8" borderId="10" xfId="0" applyNumberFormat="1" applyFont="1" applyFill="1" applyBorder="1" applyAlignment="1">
      <alignment horizontal="left" vertical="center"/>
    </xf>
    <xf numFmtId="49" fontId="13" fillId="8" borderId="10" xfId="0" applyNumberFormat="1" applyFont="1" applyFill="1" applyBorder="1" applyAlignment="1">
      <alignment vertical="center"/>
    </xf>
    <xf numFmtId="49" fontId="13" fillId="8" borderId="10" xfId="0" applyNumberFormat="1" applyFont="1" applyFill="1" applyBorder="1" applyAlignment="1">
      <alignment horizontal="center" vertical="center"/>
    </xf>
    <xf numFmtId="49" fontId="16" fillId="8" borderId="10" xfId="2" applyNumberFormat="1" applyFont="1" applyFill="1" applyBorder="1" applyAlignment="1" applyProtection="1">
      <alignment horizontal="center"/>
    </xf>
    <xf numFmtId="0" fontId="0" fillId="8" borderId="10" xfId="0" applyFill="1" applyBorder="1"/>
    <xf numFmtId="0" fontId="21" fillId="8" borderId="10" xfId="0" applyFont="1" applyFill="1" applyBorder="1"/>
    <xf numFmtId="0" fontId="16" fillId="8" borderId="10" xfId="0" applyFont="1" applyFill="1" applyBorder="1"/>
    <xf numFmtId="49" fontId="16" fillId="8" borderId="10" xfId="0" applyNumberFormat="1" applyFont="1" applyFill="1" applyBorder="1" applyAlignment="1">
      <alignment horizontal="left" vertical="center"/>
    </xf>
    <xf numFmtId="0" fontId="16" fillId="8" borderId="10" xfId="3" applyFont="1" applyFill="1" applyBorder="1"/>
    <xf numFmtId="49" fontId="16" fillId="8" borderId="10" xfId="3" applyNumberFormat="1" applyFont="1" applyFill="1" applyBorder="1" applyAlignment="1">
      <alignment horizontal="left" vertical="center"/>
    </xf>
    <xf numFmtId="49" fontId="16" fillId="8" borderId="10" xfId="3" applyNumberFormat="1" applyFont="1" applyFill="1" applyBorder="1" applyAlignment="1">
      <alignment vertical="center"/>
    </xf>
    <xf numFmtId="49" fontId="16" fillId="8" borderId="10" xfId="3" applyNumberFormat="1" applyFont="1" applyFill="1" applyBorder="1" applyAlignment="1">
      <alignment horizontal="center" vertical="center"/>
    </xf>
    <xf numFmtId="165" fontId="14" fillId="9" borderId="10" xfId="0" applyNumberFormat="1" applyFont="1" applyFill="1" applyBorder="1" applyAlignment="1">
      <alignment horizontal="center"/>
    </xf>
    <xf numFmtId="0" fontId="16" fillId="9" borderId="10" xfId="0" applyFont="1" applyFill="1" applyBorder="1"/>
    <xf numFmtId="0" fontId="16" fillId="9" borderId="10" xfId="0" applyFont="1" applyFill="1" applyBorder="1" applyAlignment="1">
      <alignment horizontal="left"/>
    </xf>
    <xf numFmtId="164" fontId="16" fillId="9" borderId="10" xfId="0" applyNumberFormat="1" applyFont="1" applyFill="1" applyBorder="1"/>
    <xf numFmtId="165" fontId="16" fillId="9" borderId="10" xfId="0" applyNumberFormat="1" applyFont="1" applyFill="1" applyBorder="1" applyAlignment="1">
      <alignment horizontal="center"/>
    </xf>
    <xf numFmtId="0" fontId="13" fillId="8" borderId="10" xfId="0" applyFont="1" applyFill="1" applyBorder="1"/>
    <xf numFmtId="165" fontId="14" fillId="8" borderId="10" xfId="0" applyNumberFormat="1" applyFont="1" applyFill="1" applyBorder="1" applyAlignment="1">
      <alignment horizontal="center"/>
    </xf>
    <xf numFmtId="49" fontId="16" fillId="8" borderId="10" xfId="0" applyNumberFormat="1" applyFont="1" applyFill="1" applyBorder="1" applyAlignment="1">
      <alignment vertical="center"/>
    </xf>
    <xf numFmtId="49" fontId="16" fillId="8" borderId="10" xfId="0" applyNumberFormat="1" applyFont="1" applyFill="1" applyBorder="1" applyAlignment="1">
      <alignment horizontal="center" vertical="center"/>
    </xf>
    <xf numFmtId="165" fontId="15" fillId="8" borderId="10" xfId="0" applyNumberFormat="1" applyFont="1" applyFill="1" applyBorder="1" applyAlignment="1">
      <alignment horizontal="center"/>
    </xf>
    <xf numFmtId="49" fontId="14" fillId="8" borderId="10" xfId="0" applyNumberFormat="1" applyFont="1" applyFill="1" applyBorder="1"/>
    <xf numFmtId="49" fontId="13" fillId="8" borderId="10" xfId="0" applyNumberFormat="1" applyFont="1" applyFill="1" applyBorder="1"/>
    <xf numFmtId="164" fontId="13" fillId="8" borderId="10" xfId="0" applyNumberFormat="1" applyFont="1" applyFill="1" applyBorder="1" applyAlignment="1">
      <alignment horizontal="center" vertical="center"/>
    </xf>
    <xf numFmtId="165" fontId="14" fillId="9" borderId="10" xfId="0" applyNumberFormat="1" applyFont="1" applyFill="1" applyBorder="1"/>
    <xf numFmtId="0" fontId="14" fillId="9" borderId="10" xfId="0" applyFont="1" applyFill="1" applyBorder="1"/>
    <xf numFmtId="3" fontId="20" fillId="8" borderId="0" xfId="2" quotePrefix="1" applyNumberFormat="1" applyFont="1" applyFill="1" applyBorder="1" applyAlignment="1" applyProtection="1">
      <alignment horizontal="left" vertical="center" readingOrder="1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D7D7D"/>
      <rgbColor rgb="FF9999FF"/>
      <rgbColor rgb="FF993366"/>
      <rgbColor rgb="FFEDEDED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FDCF"/>
      <color rgb="FFFFFFCC"/>
      <color rgb="FF00FF99"/>
      <color rgb="FF66FF33"/>
      <color rgb="FFD7FDF3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1724024</xdr:colOff>
      <xdr:row>9</xdr:row>
      <xdr:rowOff>19050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1" r="16341"/>
        <a:stretch/>
      </xdr:blipFill>
      <xdr:spPr>
        <a:xfrm>
          <a:off x="0" y="57150"/>
          <a:ext cx="2371724" cy="2695575"/>
        </a:xfrm>
        <a:prstGeom prst="rect">
          <a:avLst/>
        </a:prstGeom>
        <a:ln w="0">
          <a:noFill/>
        </a:ln>
        <a:effectLst>
          <a:softEdge rad="112680"/>
        </a:effectLst>
      </xdr:spPr>
    </xdr:pic>
    <xdr:clientData/>
  </xdr:twoCellAnchor>
  <xdr:twoCellAnchor editAs="oneCell">
    <xdr:from>
      <xdr:col>1</xdr:col>
      <xdr:colOff>1637030</xdr:colOff>
      <xdr:row>0</xdr:row>
      <xdr:rowOff>0</xdr:rowOff>
    </xdr:from>
    <xdr:to>
      <xdr:col>4</xdr:col>
      <xdr:colOff>457199</xdr:colOff>
      <xdr:row>9</xdr:row>
      <xdr:rowOff>15240</xdr:rowOff>
    </xdr:to>
    <xdr:pic>
      <xdr:nvPicPr>
        <xdr:cNvPr id="3" name="Picture 1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62" b="3962"/>
        <a:stretch/>
      </xdr:blipFill>
      <xdr:spPr>
        <a:xfrm>
          <a:off x="2299970" y="0"/>
          <a:ext cx="3933189" cy="2712720"/>
        </a:xfrm>
        <a:prstGeom prst="rect">
          <a:avLst/>
        </a:prstGeom>
        <a:ln w="0">
          <a:noFill/>
        </a:ln>
        <a:effectLst>
          <a:softEdge rad="112680"/>
        </a:effectLst>
      </xdr:spPr>
    </xdr:pic>
    <xdr:clientData/>
  </xdr:twoCellAnchor>
  <xdr:twoCellAnchor editAs="oneCell">
    <xdr:from>
      <xdr:col>4</xdr:col>
      <xdr:colOff>182880</xdr:colOff>
      <xdr:row>0</xdr:row>
      <xdr:rowOff>112395</xdr:rowOff>
    </xdr:from>
    <xdr:to>
      <xdr:col>6</xdr:col>
      <xdr:colOff>106680</xdr:colOff>
      <xdr:row>9</xdr:row>
      <xdr:rowOff>28575</xdr:rowOff>
    </xdr:to>
    <xdr:pic>
      <xdr:nvPicPr>
        <xdr:cNvPr id="4" name="Picture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25" b="7125"/>
        <a:stretch/>
      </xdr:blipFill>
      <xdr:spPr>
        <a:xfrm>
          <a:off x="5793105" y="112395"/>
          <a:ext cx="2219325" cy="2649855"/>
        </a:xfrm>
        <a:prstGeom prst="rect">
          <a:avLst/>
        </a:prstGeom>
        <a:ln w="0">
          <a:noFill/>
        </a:ln>
        <a:effectLst>
          <a:softEdge rad="112680"/>
        </a:effectLst>
      </xdr:spPr>
    </xdr:pic>
    <xdr:clientData/>
  </xdr:twoCellAnchor>
  <xdr:twoCellAnchor editAs="oneCell">
    <xdr:from>
      <xdr:col>1</xdr:col>
      <xdr:colOff>3185280</xdr:colOff>
      <xdr:row>1</xdr:row>
      <xdr:rowOff>185400</xdr:rowOff>
    </xdr:from>
    <xdr:to>
      <xdr:col>1</xdr:col>
      <xdr:colOff>3342508</xdr:colOff>
      <xdr:row>3</xdr:row>
      <xdr:rowOff>3900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020840" y="566280"/>
          <a:ext cx="92160" cy="26424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2</xdr:row>
      <xdr:rowOff>76320</xdr:rowOff>
    </xdr:from>
    <xdr:to>
      <xdr:col>6</xdr:col>
      <xdr:colOff>88350</xdr:colOff>
      <xdr:row>3</xdr:row>
      <xdr:rowOff>117870</xdr:rowOff>
    </xdr:to>
    <xdr:sp macro="" textlink="">
      <xdr:nvSpPr>
        <xdr:cNvPr id="6" name="TextBox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938680" y="676440"/>
          <a:ext cx="92160" cy="26424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2</xdr:row>
      <xdr:rowOff>152280</xdr:rowOff>
    </xdr:from>
    <xdr:to>
      <xdr:col>6</xdr:col>
      <xdr:colOff>80730</xdr:colOff>
      <xdr:row>3</xdr:row>
      <xdr:rowOff>193830</xdr:rowOff>
    </xdr:to>
    <xdr:sp macro="" textlink="">
      <xdr:nvSpPr>
        <xdr:cNvPr id="7" name="TextBox 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273680" y="752400"/>
          <a:ext cx="92160" cy="26424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</xdr:colOff>
      <xdr:row>6</xdr:row>
      <xdr:rowOff>83820</xdr:rowOff>
    </xdr:from>
    <xdr:to>
      <xdr:col>5</xdr:col>
      <xdr:colOff>760268</xdr:colOff>
      <xdr:row>8</xdr:row>
      <xdr:rowOff>556260</xdr:rowOff>
    </xdr:to>
    <xdr:sp macro="" textlink="">
      <xdr:nvSpPr>
        <xdr:cNvPr id="9" name="TextBox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" y="1652270"/>
          <a:ext cx="7512049" cy="1037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45720" rIns="45720" numCol="1" spcCol="38160" anchor="t">
          <a:noAutofit/>
        </a:bodyPr>
        <a:lstStyle/>
        <a:p>
          <a:pPr algn="ctr" defTabSz="914400">
            <a:lnSpc>
              <a:spcPct val="100000"/>
            </a:lnSpc>
            <a:tabLst>
              <a:tab pos="0" algn="l"/>
            </a:tabLst>
          </a:pPr>
          <a:r>
            <a:rPr lang="en-ZA" sz="1800" b="1" strike="noStrike" spc="-1">
              <a:solidFill>
                <a:schemeClr val="tx1"/>
              </a:solidFill>
              <a:latin typeface="Calibri"/>
              <a:ea typeface="Calibri"/>
            </a:rPr>
            <a:t>Week 37- 2026</a:t>
          </a:r>
          <a:endParaRPr lang="en-ZA" sz="1800" b="0" strike="noStrike" spc="-1">
            <a:solidFill>
              <a:schemeClr val="tx1"/>
            </a:solidFill>
            <a:latin typeface="Times New Roman"/>
          </a:endParaRPr>
        </a:p>
        <a:p>
          <a:pPr algn="ctr" defTabSz="914400">
            <a:lnSpc>
              <a:spcPct val="100000"/>
            </a:lnSpc>
            <a:tabLst>
              <a:tab pos="0" algn="l"/>
            </a:tabLst>
          </a:pPr>
          <a:r>
            <a:rPr lang="en-ZA" sz="1800" b="1" strike="noStrike" spc="-1">
              <a:solidFill>
                <a:schemeClr val="tx1"/>
              </a:solidFill>
              <a:latin typeface="Calibri"/>
              <a:ea typeface="Calibri"/>
            </a:rPr>
            <a:t>Week ending</a:t>
          </a:r>
          <a:r>
            <a:rPr lang="en-ZA" sz="1800" b="1" strike="noStrike" spc="-1" baseline="0">
              <a:solidFill>
                <a:schemeClr val="tx1"/>
              </a:solidFill>
              <a:latin typeface="Calibri"/>
              <a:ea typeface="Calibri"/>
            </a:rPr>
            <a:t> 11 September </a:t>
          </a:r>
          <a:r>
            <a:rPr lang="en-ZA" sz="1800" b="1" strike="noStrike" spc="-1">
              <a:solidFill>
                <a:schemeClr val="tx1"/>
              </a:solidFill>
              <a:latin typeface="Calibri"/>
              <a:ea typeface="Calibri"/>
            </a:rPr>
            <a:t>2026</a:t>
          </a:r>
          <a:endParaRPr lang="en-ZA" sz="1800" b="0" strike="noStrike" spc="-1">
            <a:solidFill>
              <a:schemeClr val="tx1"/>
            </a:solidFill>
            <a:latin typeface="Times New Roman"/>
          </a:endParaRPr>
        </a:p>
        <a:p>
          <a:pPr algn="ctr" defTabSz="914400">
            <a:lnSpc>
              <a:spcPct val="100000"/>
            </a:lnSpc>
            <a:tabLst>
              <a:tab pos="0" algn="l"/>
            </a:tabLst>
          </a:pPr>
          <a:r>
            <a:rPr lang="en-ZA" sz="1800" b="1" strike="noStrike" spc="-1">
              <a:solidFill>
                <a:schemeClr val="tx1"/>
              </a:solidFill>
              <a:latin typeface="Calibri"/>
              <a:ea typeface="Calibri"/>
            </a:rPr>
            <a:t>Please fill in your details below when ordering</a:t>
          </a:r>
          <a:endParaRPr lang="en-ZA" sz="1800" b="0" strike="noStrike" spc="-1">
            <a:solidFill>
              <a:schemeClr val="tx1"/>
            </a:solidFill>
            <a:latin typeface="Times New Roman"/>
          </a:endParaRPr>
        </a:p>
      </xdr:txBody>
    </xdr:sp>
    <xdr:clientData/>
  </xdr:twoCellAnchor>
  <xdr:twoCellAnchor editAs="oneCell">
    <xdr:from>
      <xdr:col>1</xdr:col>
      <xdr:colOff>1567814</xdr:colOff>
      <xdr:row>0</xdr:row>
      <xdr:rowOff>68580</xdr:rowOff>
    </xdr:from>
    <xdr:to>
      <xdr:col>4</xdr:col>
      <xdr:colOff>872490</xdr:colOff>
      <xdr:row>4</xdr:row>
      <xdr:rowOff>306705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230754" y="68580"/>
          <a:ext cx="4417696" cy="1259205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45720" rIns="45720" numCol="1" spcCol="38160" anchor="t">
          <a:noAutofit/>
        </a:bodyPr>
        <a:lstStyle/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ZA" sz="4400" b="1" strike="noStrike" spc="-1">
              <a:solidFill>
                <a:schemeClr val="tx1"/>
              </a:solidFill>
              <a:latin typeface="Edwardian Script ITC"/>
              <a:ea typeface="Calibri"/>
            </a:rPr>
            <a:t>Eikelaan </a:t>
          </a:r>
          <a:r>
            <a:rPr lang="en-ZA" sz="4800" b="1" strike="noStrike" spc="-1">
              <a:solidFill>
                <a:schemeClr val="tx1"/>
              </a:solidFill>
              <a:latin typeface="Edwardian Script ITC"/>
              <a:ea typeface="Calibri"/>
            </a:rPr>
            <a:t>Farm</a:t>
          </a:r>
          <a:r>
            <a:rPr lang="en-ZA" sz="4400" b="1" strike="noStrike" spc="-1">
              <a:solidFill>
                <a:schemeClr val="tx1"/>
              </a:solidFill>
              <a:latin typeface="Edwardian Script ITC"/>
              <a:ea typeface="Calibri"/>
            </a:rPr>
            <a:t> Wish List  </a:t>
          </a:r>
          <a:endParaRPr lang="en-ZA" sz="4400" b="0" strike="noStrike" spc="-1">
            <a:solidFill>
              <a:schemeClr val="tx1"/>
            </a:solidFill>
            <a:latin typeface="Times New Roman"/>
          </a:endParaRPr>
        </a:p>
      </xdr:txBody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110850</xdr:colOff>
      <xdr:row>12</xdr:row>
      <xdr:rowOff>45225</xdr:rowOff>
    </xdr:to>
    <xdr:sp macro="" textlink="">
      <xdr:nvSpPr>
        <xdr:cNvPr id="11" name="TextBox 9">
          <a:extLst>
            <a:ext uri="{FF2B5EF4-FFF2-40B4-BE49-F238E27FC236}">
              <a16:creationId xmlns:a16="http://schemas.microsoft.com/office/drawing/2014/main" id="{B69E8E71-57A3-41F7-A000-A357E6E50045}"/>
            </a:ext>
          </a:extLst>
        </xdr:cNvPr>
        <xdr:cNvSpPr/>
      </xdr:nvSpPr>
      <xdr:spPr>
        <a:xfrm>
          <a:off x="5829300" y="46695360"/>
          <a:ext cx="91800" cy="27192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277</xdr:row>
      <xdr:rowOff>0</xdr:rowOff>
    </xdr:from>
    <xdr:to>
      <xdr:col>4</xdr:col>
      <xdr:colOff>110850</xdr:colOff>
      <xdr:row>278</xdr:row>
      <xdr:rowOff>79516</xdr:rowOff>
    </xdr:to>
    <xdr:sp macro="" textlink="">
      <xdr:nvSpPr>
        <xdr:cNvPr id="8" name="TextBox 9">
          <a:extLst>
            <a:ext uri="{FF2B5EF4-FFF2-40B4-BE49-F238E27FC236}">
              <a16:creationId xmlns:a16="http://schemas.microsoft.com/office/drawing/2014/main" id="{3D3F2805-6C93-47EB-8B64-059D4D74C24B}"/>
            </a:ext>
          </a:extLst>
        </xdr:cNvPr>
        <xdr:cNvSpPr/>
      </xdr:nvSpPr>
      <xdr:spPr>
        <a:xfrm>
          <a:off x="5951220" y="52151280"/>
          <a:ext cx="91800" cy="27192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110850</xdr:colOff>
      <xdr:row>12</xdr:row>
      <xdr:rowOff>73800</xdr:rowOff>
    </xdr:to>
    <xdr:sp macro="" textlink="">
      <xdr:nvSpPr>
        <xdr:cNvPr id="13" name="TextBox 9">
          <a:extLst>
            <a:ext uri="{FF2B5EF4-FFF2-40B4-BE49-F238E27FC236}">
              <a16:creationId xmlns:a16="http://schemas.microsoft.com/office/drawing/2014/main" id="{AC53657C-2451-4DEC-97B2-B68A939665C1}"/>
            </a:ext>
          </a:extLst>
        </xdr:cNvPr>
        <xdr:cNvSpPr/>
      </xdr:nvSpPr>
      <xdr:spPr>
        <a:xfrm>
          <a:off x="6667500" y="2733675"/>
          <a:ext cx="110850" cy="292875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268</xdr:row>
      <xdr:rowOff>0</xdr:rowOff>
    </xdr:from>
    <xdr:to>
      <xdr:col>4</xdr:col>
      <xdr:colOff>110850</xdr:colOff>
      <xdr:row>269</xdr:row>
      <xdr:rowOff>79514</xdr:rowOff>
    </xdr:to>
    <xdr:sp macro="" textlink="">
      <xdr:nvSpPr>
        <xdr:cNvPr id="14" name="TextBox 9">
          <a:extLst>
            <a:ext uri="{FF2B5EF4-FFF2-40B4-BE49-F238E27FC236}">
              <a16:creationId xmlns:a16="http://schemas.microsoft.com/office/drawing/2014/main" id="{3B395DE7-8119-4730-A2C8-1F98E7482CB0}"/>
            </a:ext>
          </a:extLst>
        </xdr:cNvPr>
        <xdr:cNvSpPr/>
      </xdr:nvSpPr>
      <xdr:spPr>
        <a:xfrm>
          <a:off x="6667500" y="62741175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280</xdr:row>
      <xdr:rowOff>0</xdr:rowOff>
    </xdr:from>
    <xdr:to>
      <xdr:col>6</xdr:col>
      <xdr:colOff>110850</xdr:colOff>
      <xdr:row>281</xdr:row>
      <xdr:rowOff>79516</xdr:rowOff>
    </xdr:to>
    <xdr:sp macro="" textlink="">
      <xdr:nvSpPr>
        <xdr:cNvPr id="15" name="TextBox 9">
          <a:extLst>
            <a:ext uri="{FF2B5EF4-FFF2-40B4-BE49-F238E27FC236}">
              <a16:creationId xmlns:a16="http://schemas.microsoft.com/office/drawing/2014/main" id="{9466739F-3491-457F-80C6-1BD825A50A99}"/>
            </a:ext>
          </a:extLst>
        </xdr:cNvPr>
        <xdr:cNvSpPr/>
      </xdr:nvSpPr>
      <xdr:spPr>
        <a:xfrm>
          <a:off x="5133975" y="64236600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270</xdr:row>
      <xdr:rowOff>0</xdr:rowOff>
    </xdr:from>
    <xdr:to>
      <xdr:col>6</xdr:col>
      <xdr:colOff>110850</xdr:colOff>
      <xdr:row>271</xdr:row>
      <xdr:rowOff>79514</xdr:rowOff>
    </xdr:to>
    <xdr:sp macro="" textlink="">
      <xdr:nvSpPr>
        <xdr:cNvPr id="16" name="TextBox 9">
          <a:extLst>
            <a:ext uri="{FF2B5EF4-FFF2-40B4-BE49-F238E27FC236}">
              <a16:creationId xmlns:a16="http://schemas.microsoft.com/office/drawing/2014/main" id="{61426741-D176-4E37-87B5-1247D8733E66}"/>
            </a:ext>
          </a:extLst>
        </xdr:cNvPr>
        <xdr:cNvSpPr/>
      </xdr:nvSpPr>
      <xdr:spPr>
        <a:xfrm>
          <a:off x="5133975" y="61826775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277</xdr:row>
      <xdr:rowOff>0</xdr:rowOff>
    </xdr:from>
    <xdr:to>
      <xdr:col>4</xdr:col>
      <xdr:colOff>110850</xdr:colOff>
      <xdr:row>278</xdr:row>
      <xdr:rowOff>79516</xdr:rowOff>
    </xdr:to>
    <xdr:sp macro="" textlink="">
      <xdr:nvSpPr>
        <xdr:cNvPr id="19" name="TextBox 9">
          <a:extLst>
            <a:ext uri="{FF2B5EF4-FFF2-40B4-BE49-F238E27FC236}">
              <a16:creationId xmlns:a16="http://schemas.microsoft.com/office/drawing/2014/main" id="{843427BC-4712-4074-98AA-72D13C4FBDD5}"/>
            </a:ext>
          </a:extLst>
        </xdr:cNvPr>
        <xdr:cNvSpPr/>
      </xdr:nvSpPr>
      <xdr:spPr>
        <a:xfrm>
          <a:off x="5133975" y="64236600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268</xdr:row>
      <xdr:rowOff>0</xdr:rowOff>
    </xdr:from>
    <xdr:to>
      <xdr:col>4</xdr:col>
      <xdr:colOff>110850</xdr:colOff>
      <xdr:row>269</xdr:row>
      <xdr:rowOff>79514</xdr:rowOff>
    </xdr:to>
    <xdr:sp macro="" textlink="">
      <xdr:nvSpPr>
        <xdr:cNvPr id="20" name="TextBox 9">
          <a:extLst>
            <a:ext uri="{FF2B5EF4-FFF2-40B4-BE49-F238E27FC236}">
              <a16:creationId xmlns:a16="http://schemas.microsoft.com/office/drawing/2014/main" id="{5E64AE68-EA68-4D63-87E1-221A555A1687}"/>
            </a:ext>
          </a:extLst>
        </xdr:cNvPr>
        <xdr:cNvSpPr/>
      </xdr:nvSpPr>
      <xdr:spPr>
        <a:xfrm>
          <a:off x="5133975" y="61826775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1515037</xdr:colOff>
      <xdr:row>4</xdr:row>
      <xdr:rowOff>94616</xdr:rowOff>
    </xdr:from>
    <xdr:to>
      <xdr:col>4</xdr:col>
      <xdr:colOff>362438</xdr:colOff>
      <xdr:row>7</xdr:row>
      <xdr:rowOff>20955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9727459-42AF-5E9C-5166-61C688EE0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77977" y="1115696"/>
          <a:ext cx="3960421" cy="680719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5"/>
  <sheetViews>
    <sheetView showGridLines="0" tabSelected="1" topLeftCell="A282" zoomScaleNormal="100" zoomScaleSheetLayoutView="120" workbookViewId="0">
      <selection activeCell="F142" sqref="F142:F143"/>
    </sheetView>
  </sheetViews>
  <sheetFormatPr defaultColWidth="8.7109375" defaultRowHeight="15" x14ac:dyDescent="0.25"/>
  <cols>
    <col min="1" max="1" width="9.7109375" customWidth="1"/>
    <col min="2" max="2" width="52.28515625" customWidth="1"/>
    <col min="3" max="3" width="8.85546875" customWidth="1"/>
    <col min="4" max="4" width="13.28515625" customWidth="1"/>
    <col min="5" max="5" width="14.42578125" style="19" customWidth="1"/>
    <col min="6" max="6" width="20" customWidth="1"/>
    <col min="7" max="7" width="12.7109375" customWidth="1"/>
    <col min="8" max="8" width="13.28515625" customWidth="1"/>
  </cols>
  <sheetData>
    <row r="1" spans="1:9" s="3" customFormat="1" ht="30" customHeight="1" x14ac:dyDescent="0.55000000000000004">
      <c r="A1" s="1"/>
      <c r="B1" s="1"/>
      <c r="C1" s="1"/>
      <c r="D1" s="1"/>
      <c r="E1" s="18"/>
      <c r="F1" s="2"/>
    </row>
    <row r="2" spans="1:9" s="3" customFormat="1" ht="17.25" customHeight="1" x14ac:dyDescent="0.55000000000000004">
      <c r="A2" s="4"/>
      <c r="B2" s="4"/>
      <c r="C2" s="67"/>
      <c r="D2" s="67"/>
      <c r="E2" s="68"/>
      <c r="F2" s="5"/>
    </row>
    <row r="3" spans="1:9" s="3" customFormat="1" ht="17.25" customHeight="1" x14ac:dyDescent="0.55000000000000004">
      <c r="A3" s="4"/>
      <c r="B3" s="4"/>
      <c r="C3" s="67"/>
      <c r="D3" s="67"/>
      <c r="E3" s="68"/>
      <c r="F3" s="5"/>
    </row>
    <row r="4" spans="1:9" s="3" customFormat="1" ht="17.25" customHeight="1" x14ac:dyDescent="0.55000000000000004">
      <c r="A4" s="6"/>
      <c r="B4" s="6"/>
      <c r="C4" s="67"/>
      <c r="D4" s="67"/>
      <c r="E4" s="68"/>
      <c r="F4" s="5"/>
    </row>
    <row r="5" spans="1:9" s="3" customFormat="1" ht="27" customHeight="1" x14ac:dyDescent="0.65">
      <c r="A5" s="6"/>
      <c r="B5" s="59"/>
      <c r="C5" s="67"/>
      <c r="D5" s="67"/>
      <c r="E5" s="68"/>
      <c r="F5" s="5"/>
    </row>
    <row r="6" spans="1:9" s="56" customFormat="1" ht="17.25" x14ac:dyDescent="0.3">
      <c r="A6" s="58"/>
      <c r="B6" s="60"/>
      <c r="C6" s="24" t="s">
        <v>4</v>
      </c>
      <c r="D6" s="29">
        <v>38</v>
      </c>
      <c r="E6" s="17">
        <v>0</v>
      </c>
      <c r="F6" s="55">
        <f>SUM(D6*E6)</f>
        <v>0</v>
      </c>
      <c r="I6"/>
    </row>
    <row r="7" spans="1:9" s="3" customFormat="1" ht="17.25" customHeight="1" x14ac:dyDescent="0.55000000000000004">
      <c r="A7" s="6"/>
      <c r="B7" s="6"/>
      <c r="C7" s="67"/>
      <c r="D7" s="67"/>
      <c r="E7" s="68"/>
      <c r="F7" s="5"/>
    </row>
    <row r="8" spans="1:9" s="10" customFormat="1" ht="27.6" customHeight="1" x14ac:dyDescent="0.7">
      <c r="A8" s="7"/>
      <c r="B8" s="7"/>
      <c r="C8" s="8"/>
      <c r="D8" s="8"/>
      <c r="E8" s="69"/>
      <c r="F8" s="9"/>
    </row>
    <row r="9" spans="1:9" s="10" customFormat="1" ht="45" customHeight="1" thickBot="1" x14ac:dyDescent="0.75">
      <c r="A9" s="11"/>
      <c r="B9" s="11"/>
      <c r="C9" s="12"/>
      <c r="D9" s="12"/>
      <c r="E9" s="70"/>
      <c r="F9" s="13"/>
    </row>
    <row r="10" spans="1:9" s="10" customFormat="1" ht="22.5" customHeight="1" x14ac:dyDescent="0.7">
      <c r="A10" s="114" t="s">
        <v>627</v>
      </c>
      <c r="B10" s="115"/>
      <c r="C10" s="116"/>
      <c r="D10" s="117"/>
      <c r="E10" s="118"/>
      <c r="F10" s="119"/>
    </row>
    <row r="11" spans="1:9" s="10" customFormat="1" ht="25.5" customHeight="1" x14ac:dyDescent="0.7">
      <c r="A11" s="120" t="s">
        <v>628</v>
      </c>
      <c r="B11" s="121"/>
      <c r="C11" s="122"/>
      <c r="D11" s="123"/>
      <c r="E11" s="124"/>
      <c r="F11" s="125"/>
    </row>
    <row r="12" spans="1:9" ht="18" thickBot="1" x14ac:dyDescent="0.35">
      <c r="A12" s="126" t="s">
        <v>629</v>
      </c>
      <c r="B12" s="127"/>
      <c r="C12" s="128"/>
      <c r="D12" s="128"/>
      <c r="E12" s="129"/>
      <c r="F12" s="130"/>
    </row>
    <row r="13" spans="1:9" ht="17.25" x14ac:dyDescent="0.3">
      <c r="A13" s="123" t="s">
        <v>0</v>
      </c>
      <c r="B13" s="158" t="s">
        <v>631</v>
      </c>
      <c r="C13" s="123" t="s">
        <v>1</v>
      </c>
      <c r="D13" s="123" t="s">
        <v>2</v>
      </c>
      <c r="E13" s="124" t="s">
        <v>630</v>
      </c>
      <c r="F13" s="123" t="s">
        <v>3</v>
      </c>
    </row>
    <row r="14" spans="1:9" ht="17.25" x14ac:dyDescent="0.3">
      <c r="A14" s="83" t="s">
        <v>599</v>
      </c>
      <c r="B14" s="83" t="s">
        <v>597</v>
      </c>
      <c r="C14" s="84" t="s">
        <v>598</v>
      </c>
      <c r="D14" s="85">
        <v>62</v>
      </c>
      <c r="E14" s="84"/>
      <c r="F14" s="77">
        <f t="shared" ref="F14" si="0">SUM(D14*E14)</f>
        <v>0</v>
      </c>
    </row>
    <row r="15" spans="1:9" ht="17.25" x14ac:dyDescent="0.3">
      <c r="A15" s="20" t="s">
        <v>566</v>
      </c>
      <c r="B15" s="24" t="s">
        <v>564</v>
      </c>
      <c r="C15" s="24" t="s">
        <v>4</v>
      </c>
      <c r="D15" s="26">
        <v>52</v>
      </c>
      <c r="E15" s="49"/>
      <c r="F15" s="77">
        <f t="shared" ref="F15:F55" si="1">SUM(D15*E15)</f>
        <v>0</v>
      </c>
    </row>
    <row r="16" spans="1:9" ht="16.5" customHeight="1" x14ac:dyDescent="0.3">
      <c r="A16" s="21" t="s">
        <v>561</v>
      </c>
      <c r="B16" s="96" t="s">
        <v>615</v>
      </c>
      <c r="C16" s="24" t="s">
        <v>621</v>
      </c>
      <c r="D16" s="26">
        <v>24</v>
      </c>
      <c r="E16" s="49"/>
      <c r="F16" s="77">
        <f t="shared" si="1"/>
        <v>0</v>
      </c>
    </row>
    <row r="17" spans="1:7" ht="16.5" customHeight="1" x14ac:dyDescent="0.3">
      <c r="A17" s="21" t="s">
        <v>567</v>
      </c>
      <c r="B17" s="96" t="s">
        <v>513</v>
      </c>
      <c r="C17" s="24" t="s">
        <v>246</v>
      </c>
      <c r="D17" s="26">
        <v>26</v>
      </c>
      <c r="E17" s="49"/>
      <c r="F17" s="77">
        <f t="shared" si="1"/>
        <v>0</v>
      </c>
    </row>
    <row r="18" spans="1:7" ht="16.5" customHeight="1" x14ac:dyDescent="0.3">
      <c r="A18" s="21" t="s">
        <v>635</v>
      </c>
      <c r="B18" s="96" t="s">
        <v>634</v>
      </c>
      <c r="C18" s="24" t="s">
        <v>246</v>
      </c>
      <c r="D18" s="26">
        <v>28</v>
      </c>
      <c r="E18" s="49"/>
      <c r="F18" s="77">
        <f t="shared" si="1"/>
        <v>0</v>
      </c>
    </row>
    <row r="19" spans="1:7" ht="16.5" customHeight="1" x14ac:dyDescent="0.3">
      <c r="A19" s="21" t="s">
        <v>328</v>
      </c>
      <c r="B19" s="96" t="s">
        <v>341</v>
      </c>
      <c r="C19" s="24" t="s">
        <v>4</v>
      </c>
      <c r="D19" s="29">
        <v>22</v>
      </c>
      <c r="E19" s="17"/>
      <c r="F19" s="77">
        <f t="shared" si="1"/>
        <v>0</v>
      </c>
    </row>
    <row r="20" spans="1:7" ht="16.5" customHeight="1" x14ac:dyDescent="0.3">
      <c r="A20" s="15" t="s">
        <v>6</v>
      </c>
      <c r="B20" s="105" t="s">
        <v>525</v>
      </c>
      <c r="C20" s="50" t="s">
        <v>5</v>
      </c>
      <c r="D20" s="29">
        <v>32</v>
      </c>
      <c r="E20" s="17"/>
      <c r="F20" s="77">
        <f t="shared" si="1"/>
        <v>0</v>
      </c>
    </row>
    <row r="21" spans="1:7" ht="17.25" x14ac:dyDescent="0.3">
      <c r="A21" s="15" t="s">
        <v>532</v>
      </c>
      <c r="B21" s="105" t="s">
        <v>526</v>
      </c>
      <c r="C21" s="50" t="s">
        <v>5</v>
      </c>
      <c r="D21" s="29">
        <v>25</v>
      </c>
      <c r="E21" s="17"/>
      <c r="F21" s="77">
        <f t="shared" si="1"/>
        <v>0</v>
      </c>
    </row>
    <row r="22" spans="1:7" ht="17.25" x14ac:dyDescent="0.3">
      <c r="A22" s="15" t="s">
        <v>632</v>
      </c>
      <c r="B22" s="105" t="s">
        <v>633</v>
      </c>
      <c r="C22" s="50" t="s">
        <v>5</v>
      </c>
      <c r="D22" s="29">
        <v>28</v>
      </c>
      <c r="E22" s="17"/>
      <c r="F22" s="77">
        <f t="shared" si="1"/>
        <v>0</v>
      </c>
    </row>
    <row r="23" spans="1:7" ht="17.25" x14ac:dyDescent="0.3">
      <c r="A23" s="15" t="s">
        <v>442</v>
      </c>
      <c r="B23" s="105" t="s">
        <v>443</v>
      </c>
      <c r="C23" s="24" t="s">
        <v>15</v>
      </c>
      <c r="D23" s="95">
        <v>20</v>
      </c>
      <c r="E23" s="49"/>
      <c r="F23" s="77">
        <f t="shared" si="1"/>
        <v>0</v>
      </c>
      <c r="G23" s="19"/>
    </row>
    <row r="24" spans="1:7" ht="17.25" x14ac:dyDescent="0.3">
      <c r="A24" s="15" t="s">
        <v>444</v>
      </c>
      <c r="B24" s="105" t="s">
        <v>448</v>
      </c>
      <c r="C24" s="24" t="s">
        <v>167</v>
      </c>
      <c r="D24" s="95">
        <v>23</v>
      </c>
      <c r="E24" s="49"/>
      <c r="F24" s="87">
        <f t="shared" si="1"/>
        <v>0</v>
      </c>
    </row>
    <row r="25" spans="1:7" ht="17.25" x14ac:dyDescent="0.3">
      <c r="A25" s="97" t="s">
        <v>501</v>
      </c>
      <c r="B25" s="106" t="s">
        <v>507</v>
      </c>
      <c r="C25" s="24" t="s">
        <v>504</v>
      </c>
      <c r="D25" s="29">
        <v>22</v>
      </c>
      <c r="E25" s="49"/>
      <c r="F25" s="87">
        <f t="shared" si="1"/>
        <v>0</v>
      </c>
    </row>
    <row r="26" spans="1:7" ht="17.25" x14ac:dyDescent="0.3">
      <c r="A26" s="97" t="s">
        <v>558</v>
      </c>
      <c r="B26" s="106" t="s">
        <v>565</v>
      </c>
      <c r="C26" s="32" t="s">
        <v>33</v>
      </c>
      <c r="D26" s="34">
        <v>46</v>
      </c>
      <c r="E26" s="49"/>
      <c r="F26" s="90">
        <f t="shared" si="1"/>
        <v>0</v>
      </c>
    </row>
    <row r="27" spans="1:7" ht="17.25" x14ac:dyDescent="0.3">
      <c r="A27" s="97" t="s">
        <v>570</v>
      </c>
      <c r="B27" s="106" t="s">
        <v>352</v>
      </c>
      <c r="C27" s="88" t="s">
        <v>505</v>
      </c>
      <c r="D27" s="34">
        <v>45</v>
      </c>
      <c r="E27" s="49"/>
      <c r="F27" s="93">
        <f t="shared" si="1"/>
        <v>0</v>
      </c>
    </row>
    <row r="28" spans="1:7" ht="17.25" x14ac:dyDescent="0.3">
      <c r="A28" s="97" t="s">
        <v>371</v>
      </c>
      <c r="B28" s="106" t="s">
        <v>352</v>
      </c>
      <c r="C28" s="88" t="s">
        <v>4</v>
      </c>
      <c r="D28" s="34">
        <v>165</v>
      </c>
      <c r="E28" s="49"/>
      <c r="F28" s="93">
        <f t="shared" si="1"/>
        <v>0</v>
      </c>
    </row>
    <row r="29" spans="1:7" ht="17.25" x14ac:dyDescent="0.3">
      <c r="A29" s="97" t="s">
        <v>431</v>
      </c>
      <c r="B29" s="106" t="s">
        <v>432</v>
      </c>
      <c r="C29" s="32" t="s">
        <v>4</v>
      </c>
      <c r="D29" s="111">
        <v>25</v>
      </c>
      <c r="E29" s="49"/>
      <c r="F29" s="90">
        <f t="shared" si="1"/>
        <v>0</v>
      </c>
    </row>
    <row r="30" spans="1:7" ht="17.25" x14ac:dyDescent="0.3">
      <c r="A30" s="97" t="s">
        <v>353</v>
      </c>
      <c r="B30" s="106" t="s">
        <v>357</v>
      </c>
      <c r="C30" s="32" t="s">
        <v>4</v>
      </c>
      <c r="D30" s="34">
        <v>165</v>
      </c>
      <c r="E30" s="49"/>
      <c r="F30" s="93">
        <f t="shared" si="1"/>
        <v>0</v>
      </c>
    </row>
    <row r="31" spans="1:7" ht="17.25" x14ac:dyDescent="0.3">
      <c r="A31" s="97" t="s">
        <v>514</v>
      </c>
      <c r="B31" s="106" t="s">
        <v>515</v>
      </c>
      <c r="C31" s="32" t="s">
        <v>33</v>
      </c>
      <c r="D31" s="34">
        <v>25</v>
      </c>
      <c r="E31" s="49"/>
      <c r="F31" s="93">
        <f t="shared" si="1"/>
        <v>0</v>
      </c>
    </row>
    <row r="32" spans="1:7" ht="17.25" x14ac:dyDescent="0.3">
      <c r="A32" s="15" t="s">
        <v>359</v>
      </c>
      <c r="B32" s="50" t="s">
        <v>358</v>
      </c>
      <c r="C32" s="50" t="s">
        <v>7</v>
      </c>
      <c r="D32" s="34">
        <v>18</v>
      </c>
      <c r="E32" s="17"/>
      <c r="F32" s="93">
        <f t="shared" si="1"/>
        <v>0</v>
      </c>
    </row>
    <row r="33" spans="1:6" ht="17.25" x14ac:dyDescent="0.3">
      <c r="A33" s="15" t="s">
        <v>594</v>
      </c>
      <c r="B33" s="50" t="s">
        <v>625</v>
      </c>
      <c r="C33" s="50" t="s">
        <v>5</v>
      </c>
      <c r="D33" s="29">
        <v>17</v>
      </c>
      <c r="E33" s="17"/>
      <c r="F33" s="90">
        <f t="shared" si="1"/>
        <v>0</v>
      </c>
    </row>
    <row r="34" spans="1:6" ht="17.25" x14ac:dyDescent="0.3">
      <c r="A34" s="15" t="s">
        <v>516</v>
      </c>
      <c r="B34" s="50" t="s">
        <v>624</v>
      </c>
      <c r="C34" s="50" t="s">
        <v>5</v>
      </c>
      <c r="D34" s="29">
        <v>17</v>
      </c>
      <c r="E34" s="17"/>
      <c r="F34" s="90">
        <f t="shared" si="1"/>
        <v>0</v>
      </c>
    </row>
    <row r="35" spans="1:6" ht="17.25" x14ac:dyDescent="0.3">
      <c r="A35" s="15" t="s">
        <v>447</v>
      </c>
      <c r="B35" s="50" t="s">
        <v>617</v>
      </c>
      <c r="C35" s="50" t="s">
        <v>616</v>
      </c>
      <c r="D35" s="29">
        <v>24</v>
      </c>
      <c r="E35" s="17"/>
      <c r="F35" s="93">
        <f t="shared" si="1"/>
        <v>0</v>
      </c>
    </row>
    <row r="36" spans="1:6" ht="17.25" x14ac:dyDescent="0.3">
      <c r="A36" s="97" t="s">
        <v>516</v>
      </c>
      <c r="B36" s="32" t="s">
        <v>586</v>
      </c>
      <c r="C36" s="32" t="s">
        <v>5</v>
      </c>
      <c r="D36" s="29">
        <v>17</v>
      </c>
      <c r="E36" s="49"/>
      <c r="F36" s="90">
        <f t="shared" si="1"/>
        <v>0</v>
      </c>
    </row>
    <row r="37" spans="1:6" ht="17.25" x14ac:dyDescent="0.3">
      <c r="A37" s="97" t="s">
        <v>477</v>
      </c>
      <c r="B37" s="32" t="s">
        <v>487</v>
      </c>
      <c r="C37" s="32" t="s">
        <v>5</v>
      </c>
      <c r="D37" s="29">
        <v>17</v>
      </c>
      <c r="E37" s="49"/>
      <c r="F37" s="90">
        <f t="shared" si="1"/>
        <v>0</v>
      </c>
    </row>
    <row r="38" spans="1:6" ht="17.25" x14ac:dyDescent="0.3">
      <c r="A38" s="97" t="s">
        <v>572</v>
      </c>
      <c r="B38" s="32" t="s">
        <v>482</v>
      </c>
      <c r="C38" s="32" t="s">
        <v>5</v>
      </c>
      <c r="D38" s="29">
        <v>17</v>
      </c>
      <c r="E38" s="49"/>
      <c r="F38" s="90">
        <f t="shared" si="1"/>
        <v>0</v>
      </c>
    </row>
    <row r="39" spans="1:6" ht="17.25" customHeight="1" x14ac:dyDescent="0.3">
      <c r="A39" s="97" t="s">
        <v>9</v>
      </c>
      <c r="B39" s="32" t="s">
        <v>10</v>
      </c>
      <c r="C39" s="32" t="s">
        <v>13</v>
      </c>
      <c r="D39" s="111">
        <v>39.5</v>
      </c>
      <c r="E39" s="17"/>
      <c r="F39" s="93">
        <f t="shared" si="1"/>
        <v>0</v>
      </c>
    </row>
    <row r="40" spans="1:6" ht="17.25" x14ac:dyDescent="0.3">
      <c r="A40" s="97" t="s">
        <v>11</v>
      </c>
      <c r="B40" s="32" t="s">
        <v>383</v>
      </c>
      <c r="C40" s="32" t="s">
        <v>13</v>
      </c>
      <c r="D40" s="111">
        <v>33</v>
      </c>
      <c r="E40" s="17"/>
      <c r="F40" s="93">
        <f t="shared" si="1"/>
        <v>0</v>
      </c>
    </row>
    <row r="41" spans="1:6" ht="17.25" x14ac:dyDescent="0.3">
      <c r="A41" s="97" t="s">
        <v>12</v>
      </c>
      <c r="B41" s="32" t="s">
        <v>384</v>
      </c>
      <c r="C41" s="32" t="s">
        <v>13</v>
      </c>
      <c r="D41" s="111">
        <v>30.6</v>
      </c>
      <c r="E41" s="17"/>
      <c r="F41" s="93">
        <f t="shared" si="1"/>
        <v>0</v>
      </c>
    </row>
    <row r="42" spans="1:6" ht="17.25" x14ac:dyDescent="0.3">
      <c r="A42" s="97" t="s">
        <v>14</v>
      </c>
      <c r="B42" s="106" t="s">
        <v>385</v>
      </c>
      <c r="C42" s="32" t="s">
        <v>13</v>
      </c>
      <c r="D42" s="111">
        <v>37.299999999999997</v>
      </c>
      <c r="E42" s="17"/>
      <c r="F42" s="93">
        <f t="shared" si="1"/>
        <v>0</v>
      </c>
    </row>
    <row r="43" spans="1:6" ht="17.25" x14ac:dyDescent="0.3">
      <c r="A43" s="30" t="s">
        <v>419</v>
      </c>
      <c r="B43" s="107" t="s">
        <v>386</v>
      </c>
      <c r="C43" s="61" t="s">
        <v>4</v>
      </c>
      <c r="D43" s="93">
        <v>45</v>
      </c>
      <c r="E43" s="17"/>
      <c r="F43" s="93">
        <f t="shared" si="1"/>
        <v>0</v>
      </c>
    </row>
    <row r="44" spans="1:6" ht="17.25" x14ac:dyDescent="0.3">
      <c r="A44" s="30" t="s">
        <v>27</v>
      </c>
      <c r="B44" s="107" t="s">
        <v>387</v>
      </c>
      <c r="C44" s="61" t="s">
        <v>4</v>
      </c>
      <c r="D44" s="93">
        <v>26</v>
      </c>
      <c r="E44" s="17"/>
      <c r="F44" s="93">
        <f t="shared" si="1"/>
        <v>0</v>
      </c>
    </row>
    <row r="45" spans="1:6" s="56" customFormat="1" ht="17.25" x14ac:dyDescent="0.3">
      <c r="A45" s="30" t="s">
        <v>607</v>
      </c>
      <c r="B45" s="107" t="s">
        <v>608</v>
      </c>
      <c r="C45" s="61" t="s">
        <v>4</v>
      </c>
      <c r="D45" s="93">
        <v>60</v>
      </c>
      <c r="E45" s="17"/>
      <c r="F45" s="93">
        <f t="shared" si="1"/>
        <v>0</v>
      </c>
    </row>
    <row r="46" spans="1:6" ht="17.25" x14ac:dyDescent="0.3">
      <c r="A46" s="30" t="s">
        <v>315</v>
      </c>
      <c r="B46" s="61" t="s">
        <v>233</v>
      </c>
      <c r="C46" s="61" t="s">
        <v>4</v>
      </c>
      <c r="D46" s="93">
        <v>45</v>
      </c>
      <c r="E46" s="49"/>
      <c r="F46" s="93">
        <f t="shared" si="1"/>
        <v>0</v>
      </c>
    </row>
    <row r="47" spans="1:6" ht="17.25" x14ac:dyDescent="0.3">
      <c r="A47" s="97" t="s">
        <v>488</v>
      </c>
      <c r="B47" s="32" t="s">
        <v>489</v>
      </c>
      <c r="C47" s="32" t="s">
        <v>7</v>
      </c>
      <c r="D47" s="29">
        <v>15</v>
      </c>
      <c r="E47" s="49"/>
      <c r="F47" s="90">
        <f t="shared" si="1"/>
        <v>0</v>
      </c>
    </row>
    <row r="48" spans="1:6" ht="17.25" x14ac:dyDescent="0.3">
      <c r="A48" s="21" t="s">
        <v>16</v>
      </c>
      <c r="B48" s="24" t="s">
        <v>446</v>
      </c>
      <c r="C48" s="24" t="s">
        <v>17</v>
      </c>
      <c r="D48" s="28">
        <v>175</v>
      </c>
      <c r="E48" s="49"/>
      <c r="F48" s="77">
        <f t="shared" si="1"/>
        <v>0</v>
      </c>
    </row>
    <row r="49" spans="1:14" ht="17.25" x14ac:dyDescent="0.3">
      <c r="A49" s="21" t="s">
        <v>18</v>
      </c>
      <c r="B49" s="24" t="s">
        <v>446</v>
      </c>
      <c r="C49" s="24" t="s">
        <v>19</v>
      </c>
      <c r="D49" s="28">
        <v>235</v>
      </c>
      <c r="E49" s="49"/>
      <c r="F49" s="77">
        <f t="shared" si="1"/>
        <v>0</v>
      </c>
    </row>
    <row r="50" spans="1:14" ht="17.25" x14ac:dyDescent="0.3">
      <c r="A50" s="86" t="s">
        <v>467</v>
      </c>
      <c r="B50" s="94" t="s">
        <v>468</v>
      </c>
      <c r="C50" s="24" t="s">
        <v>7</v>
      </c>
      <c r="D50" s="14">
        <v>15</v>
      </c>
      <c r="E50" s="49"/>
      <c r="F50" s="35">
        <f t="shared" si="1"/>
        <v>0</v>
      </c>
    </row>
    <row r="51" spans="1:14" ht="17.25" x14ac:dyDescent="0.3">
      <c r="A51" s="21" t="s">
        <v>466</v>
      </c>
      <c r="B51" s="24" t="s">
        <v>465</v>
      </c>
      <c r="C51" s="24" t="s">
        <v>7</v>
      </c>
      <c r="D51" s="26">
        <v>20</v>
      </c>
      <c r="E51" s="49"/>
      <c r="F51" s="35">
        <f t="shared" si="1"/>
        <v>0</v>
      </c>
    </row>
    <row r="52" spans="1:14" ht="17.25" x14ac:dyDescent="0.3">
      <c r="A52" s="21" t="s">
        <v>463</v>
      </c>
      <c r="B52" s="24" t="s">
        <v>464</v>
      </c>
      <c r="C52" s="24" t="s">
        <v>445</v>
      </c>
      <c r="D52" s="26">
        <v>24</v>
      </c>
      <c r="E52" s="49"/>
      <c r="F52" s="35">
        <f t="shared" si="1"/>
        <v>0</v>
      </c>
    </row>
    <row r="53" spans="1:14" ht="17.25" x14ac:dyDescent="0.3">
      <c r="A53" s="21" t="s">
        <v>562</v>
      </c>
      <c r="B53" s="24" t="s">
        <v>563</v>
      </c>
      <c r="C53" s="24" t="s">
        <v>7</v>
      </c>
      <c r="D53" s="26">
        <v>18</v>
      </c>
      <c r="E53" s="49"/>
      <c r="F53" s="77">
        <f t="shared" si="1"/>
        <v>0</v>
      </c>
    </row>
    <row r="54" spans="1:14" ht="17.25" x14ac:dyDescent="0.3">
      <c r="A54" s="22" t="s">
        <v>21</v>
      </c>
      <c r="B54" s="27" t="s">
        <v>22</v>
      </c>
      <c r="C54" s="22" t="s">
        <v>7</v>
      </c>
      <c r="D54" s="23">
        <v>18</v>
      </c>
      <c r="E54" s="49"/>
      <c r="F54" s="77">
        <f t="shared" si="1"/>
        <v>0</v>
      </c>
    </row>
    <row r="55" spans="1:14" ht="17.25" x14ac:dyDescent="0.3">
      <c r="A55" s="22" t="s">
        <v>333</v>
      </c>
      <c r="B55" s="27" t="s">
        <v>619</v>
      </c>
      <c r="C55" s="22" t="s">
        <v>4</v>
      </c>
      <c r="D55" s="23">
        <v>32</v>
      </c>
      <c r="E55" s="49"/>
      <c r="F55" s="77">
        <f t="shared" si="1"/>
        <v>0</v>
      </c>
    </row>
    <row r="56" spans="1:14" ht="15.75" x14ac:dyDescent="0.25">
      <c r="A56" s="136" t="s">
        <v>0</v>
      </c>
      <c r="B56" s="131" t="s">
        <v>23</v>
      </c>
      <c r="C56" s="132" t="s">
        <v>1</v>
      </c>
      <c r="D56" s="133" t="s">
        <v>2</v>
      </c>
      <c r="E56" s="134" t="s">
        <v>630</v>
      </c>
      <c r="F56" s="135"/>
    </row>
    <row r="57" spans="1:14" ht="17.25" x14ac:dyDescent="0.3">
      <c r="A57" s="86" t="s">
        <v>440</v>
      </c>
      <c r="B57" s="94" t="s">
        <v>441</v>
      </c>
      <c r="C57" s="24" t="s">
        <v>4</v>
      </c>
      <c r="D57" s="14">
        <v>25</v>
      </c>
      <c r="E57" s="49"/>
      <c r="F57" s="35">
        <f t="shared" ref="F57:F71" si="2">SUM(D57*E57)</f>
        <v>0</v>
      </c>
    </row>
    <row r="58" spans="1:14" ht="17.25" x14ac:dyDescent="0.3">
      <c r="A58" s="15" t="s">
        <v>595</v>
      </c>
      <c r="B58" s="50" t="s">
        <v>620</v>
      </c>
      <c r="C58" s="24" t="s">
        <v>4</v>
      </c>
      <c r="D58" s="14">
        <v>38</v>
      </c>
      <c r="E58" s="49"/>
      <c r="F58" s="35">
        <f t="shared" ref="F58:F63" si="3">SUM(D58*E58)</f>
        <v>0</v>
      </c>
    </row>
    <row r="59" spans="1:14" ht="17.25" x14ac:dyDescent="0.3">
      <c r="A59" s="22" t="s">
        <v>24</v>
      </c>
      <c r="B59" s="61" t="s">
        <v>306</v>
      </c>
      <c r="C59" s="30" t="s">
        <v>332</v>
      </c>
      <c r="D59" s="31">
        <v>28</v>
      </c>
      <c r="E59" s="17"/>
      <c r="F59" s="87">
        <f t="shared" si="3"/>
        <v>0</v>
      </c>
    </row>
    <row r="60" spans="1:14" ht="17.25" x14ac:dyDescent="0.3">
      <c r="A60" s="21" t="s">
        <v>372</v>
      </c>
      <c r="B60" s="24" t="s">
        <v>329</v>
      </c>
      <c r="C60" s="24" t="s">
        <v>4</v>
      </c>
      <c r="D60" s="29">
        <v>22</v>
      </c>
      <c r="E60" s="17"/>
      <c r="F60" s="87">
        <f t="shared" si="3"/>
        <v>0</v>
      </c>
    </row>
    <row r="61" spans="1:14" s="81" customFormat="1" ht="17.25" x14ac:dyDescent="0.3">
      <c r="A61" s="21" t="s">
        <v>636</v>
      </c>
      <c r="B61" s="24" t="s">
        <v>626</v>
      </c>
      <c r="C61" s="24" t="s">
        <v>167</v>
      </c>
      <c r="D61" s="29">
        <v>23</v>
      </c>
      <c r="E61" s="17"/>
      <c r="F61" s="87">
        <f t="shared" si="3"/>
        <v>0</v>
      </c>
    </row>
    <row r="62" spans="1:14" s="56" customFormat="1" ht="17.25" x14ac:dyDescent="0.3">
      <c r="A62" s="15" t="s">
        <v>25</v>
      </c>
      <c r="B62" s="50" t="s">
        <v>250</v>
      </c>
      <c r="C62" s="15" t="s">
        <v>33</v>
      </c>
      <c r="D62" s="29">
        <v>18</v>
      </c>
      <c r="E62" s="17"/>
      <c r="F62" s="87">
        <f t="shared" si="3"/>
        <v>0</v>
      </c>
    </row>
    <row r="63" spans="1:14" s="80" customFormat="1" ht="15.75" customHeight="1" x14ac:dyDescent="0.3">
      <c r="A63" s="97" t="s">
        <v>26</v>
      </c>
      <c r="B63" s="32" t="s">
        <v>389</v>
      </c>
      <c r="C63" s="33" t="s">
        <v>5</v>
      </c>
      <c r="D63" s="34">
        <v>25</v>
      </c>
      <c r="E63" s="17"/>
      <c r="F63" s="87">
        <f t="shared" si="3"/>
        <v>0</v>
      </c>
      <c r="G63" s="56"/>
      <c r="H63" s="56"/>
      <c r="I63" s="56"/>
      <c r="J63" s="56"/>
      <c r="K63" s="56"/>
      <c r="L63" s="56"/>
      <c r="M63" s="56"/>
      <c r="N63" s="56"/>
    </row>
    <row r="64" spans="1:14" s="80" customFormat="1" ht="15.75" customHeight="1" x14ac:dyDescent="0.3">
      <c r="A64" s="97" t="s">
        <v>605</v>
      </c>
      <c r="B64" s="32" t="s">
        <v>603</v>
      </c>
      <c r="C64" s="33" t="s">
        <v>4</v>
      </c>
      <c r="D64" s="34">
        <v>82</v>
      </c>
      <c r="E64" s="17"/>
      <c r="F64" s="87">
        <f t="shared" ref="F64:F69" si="4">SUM(D64*E64)</f>
        <v>0</v>
      </c>
      <c r="G64" s="56"/>
      <c r="H64" s="56"/>
      <c r="I64" s="56"/>
      <c r="J64" s="56"/>
      <c r="K64" s="56"/>
      <c r="L64" s="56"/>
      <c r="M64" s="56"/>
      <c r="N64" s="56"/>
    </row>
    <row r="65" spans="1:6" ht="17.25" x14ac:dyDescent="0.3">
      <c r="A65" s="97" t="s">
        <v>606</v>
      </c>
      <c r="B65" s="32" t="s">
        <v>604</v>
      </c>
      <c r="C65" s="33" t="s">
        <v>4</v>
      </c>
      <c r="D65" s="34">
        <v>82</v>
      </c>
      <c r="E65" s="17"/>
      <c r="F65" s="87">
        <f t="shared" si="4"/>
        <v>0</v>
      </c>
    </row>
    <row r="66" spans="1:6" ht="17.25" x14ac:dyDescent="0.3">
      <c r="A66" s="97" t="s">
        <v>28</v>
      </c>
      <c r="B66" s="88" t="s">
        <v>29</v>
      </c>
      <c r="C66" s="32" t="s">
        <v>4</v>
      </c>
      <c r="D66" s="51">
        <v>22</v>
      </c>
      <c r="E66" s="17"/>
      <c r="F66" s="87">
        <f t="shared" si="4"/>
        <v>0</v>
      </c>
    </row>
    <row r="67" spans="1:6" s="56" customFormat="1" ht="17.25" x14ac:dyDescent="0.3">
      <c r="A67" s="97" t="s">
        <v>30</v>
      </c>
      <c r="B67" s="32" t="s">
        <v>390</v>
      </c>
      <c r="C67" s="33" t="s">
        <v>4</v>
      </c>
      <c r="D67" s="34">
        <v>22</v>
      </c>
      <c r="E67" s="17"/>
      <c r="F67" s="87">
        <f t="shared" si="4"/>
        <v>0</v>
      </c>
    </row>
    <row r="68" spans="1:6" s="56" customFormat="1" ht="17.25" x14ac:dyDescent="0.3">
      <c r="A68" s="97" t="s">
        <v>492</v>
      </c>
      <c r="B68" s="32" t="s">
        <v>493</v>
      </c>
      <c r="C68" s="33" t="s">
        <v>494</v>
      </c>
      <c r="D68" s="34">
        <v>28</v>
      </c>
      <c r="E68" s="17"/>
      <c r="F68" s="87">
        <f t="shared" si="4"/>
        <v>0</v>
      </c>
    </row>
    <row r="69" spans="1:6" ht="17.25" x14ac:dyDescent="0.3">
      <c r="A69" s="97" t="s">
        <v>618</v>
      </c>
      <c r="B69" s="32" t="s">
        <v>31</v>
      </c>
      <c r="C69" s="33" t="s">
        <v>4</v>
      </c>
      <c r="D69" s="34">
        <v>40</v>
      </c>
      <c r="E69" s="17"/>
      <c r="F69" s="87">
        <f t="shared" si="4"/>
        <v>0</v>
      </c>
    </row>
    <row r="70" spans="1:6" ht="17.25" x14ac:dyDescent="0.3">
      <c r="A70" s="139"/>
      <c r="B70" s="140" t="s">
        <v>486</v>
      </c>
      <c r="C70" s="141" t="s">
        <v>485</v>
      </c>
      <c r="D70" s="142" t="s">
        <v>2</v>
      </c>
      <c r="E70" s="134"/>
      <c r="F70" s="143"/>
    </row>
    <row r="71" spans="1:6" ht="17.25" x14ac:dyDescent="0.3">
      <c r="A71" s="98" t="s">
        <v>585</v>
      </c>
      <c r="B71" s="89" t="s">
        <v>586</v>
      </c>
      <c r="C71" s="64" t="s">
        <v>5</v>
      </c>
      <c r="D71" s="82">
        <v>14</v>
      </c>
      <c r="E71" s="84"/>
      <c r="F71" s="87">
        <f t="shared" si="2"/>
        <v>0</v>
      </c>
    </row>
    <row r="72" spans="1:6" ht="17.25" x14ac:dyDescent="0.3">
      <c r="A72" s="64" t="s">
        <v>546</v>
      </c>
      <c r="B72" s="108" t="s">
        <v>547</v>
      </c>
      <c r="C72" s="64" t="s">
        <v>5</v>
      </c>
      <c r="D72" s="34">
        <v>22</v>
      </c>
      <c r="E72" s="65"/>
      <c r="F72" s="87">
        <f t="shared" ref="F72:F76" si="5">SUM(D72*E72)</f>
        <v>0</v>
      </c>
    </row>
    <row r="73" spans="1:6" ht="17.25" x14ac:dyDescent="0.3">
      <c r="A73" s="99" t="s">
        <v>548</v>
      </c>
      <c r="B73" s="109" t="s">
        <v>587</v>
      </c>
      <c r="C73" s="53" t="s">
        <v>167</v>
      </c>
      <c r="D73" s="66">
        <v>20</v>
      </c>
      <c r="E73" s="63"/>
      <c r="F73" s="71">
        <f t="shared" si="5"/>
        <v>0</v>
      </c>
    </row>
    <row r="74" spans="1:6" ht="17.25" x14ac:dyDescent="0.3">
      <c r="A74" s="100" t="s">
        <v>549</v>
      </c>
      <c r="B74" s="53" t="s">
        <v>622</v>
      </c>
      <c r="C74" s="53" t="s">
        <v>4</v>
      </c>
      <c r="D74" s="82">
        <v>22</v>
      </c>
      <c r="E74" s="63"/>
      <c r="F74" s="71">
        <f t="shared" si="5"/>
        <v>0</v>
      </c>
    </row>
    <row r="75" spans="1:6" ht="17.25" x14ac:dyDescent="0.3">
      <c r="A75" s="99" t="s">
        <v>581</v>
      </c>
      <c r="B75" s="109" t="s">
        <v>584</v>
      </c>
      <c r="C75" s="53" t="s">
        <v>7</v>
      </c>
      <c r="D75" s="66">
        <v>10</v>
      </c>
      <c r="E75" s="63"/>
      <c r="F75" s="71">
        <f t="shared" si="5"/>
        <v>0</v>
      </c>
    </row>
    <row r="76" spans="1:6" ht="17.25" x14ac:dyDescent="0.3">
      <c r="A76" s="99" t="s">
        <v>582</v>
      </c>
      <c r="B76" s="109" t="s">
        <v>583</v>
      </c>
      <c r="C76" s="53" t="s">
        <v>7</v>
      </c>
      <c r="D76" s="66">
        <v>14</v>
      </c>
      <c r="E76" s="63"/>
      <c r="F76" s="71">
        <f t="shared" si="5"/>
        <v>0</v>
      </c>
    </row>
    <row r="77" spans="1:6" ht="15.75" x14ac:dyDescent="0.25">
      <c r="A77" s="144"/>
      <c r="B77" s="145" t="s">
        <v>234</v>
      </c>
      <c r="C77" s="144"/>
      <c r="D77" s="146" t="s">
        <v>437</v>
      </c>
      <c r="E77" s="134"/>
      <c r="F77" s="147"/>
    </row>
    <row r="78" spans="1:6" ht="17.25" x14ac:dyDescent="0.3">
      <c r="A78" s="30" t="s">
        <v>249</v>
      </c>
      <c r="B78" s="61" t="s">
        <v>434</v>
      </c>
      <c r="C78" s="30" t="s">
        <v>512</v>
      </c>
      <c r="D78" s="48">
        <v>26</v>
      </c>
      <c r="E78" s="49"/>
      <c r="F78" s="90">
        <f t="shared" ref="F78" si="6">SUM(D78*E78)</f>
        <v>0</v>
      </c>
    </row>
    <row r="79" spans="1:6" ht="17.25" x14ac:dyDescent="0.3">
      <c r="A79" s="97" t="s">
        <v>235</v>
      </c>
      <c r="B79" s="32" t="s">
        <v>388</v>
      </c>
      <c r="C79" s="33" t="s">
        <v>236</v>
      </c>
      <c r="D79" s="34">
        <v>48</v>
      </c>
      <c r="E79" s="49"/>
      <c r="F79" s="90">
        <f t="shared" ref="F79:F96" si="7">SUM(D79*E79)</f>
        <v>0</v>
      </c>
    </row>
    <row r="80" spans="1:6" ht="17.25" x14ac:dyDescent="0.3">
      <c r="A80" s="21" t="s">
        <v>237</v>
      </c>
      <c r="B80" s="24" t="s">
        <v>388</v>
      </c>
      <c r="C80" s="25" t="s">
        <v>238</v>
      </c>
      <c r="D80" s="28">
        <v>28</v>
      </c>
      <c r="E80" s="49"/>
      <c r="F80" s="90">
        <f t="shared" si="7"/>
        <v>0</v>
      </c>
    </row>
    <row r="81" spans="1:6" ht="17.25" x14ac:dyDescent="0.3">
      <c r="A81" s="21" t="s">
        <v>239</v>
      </c>
      <c r="B81" s="24" t="s">
        <v>240</v>
      </c>
      <c r="C81" s="25" t="s">
        <v>236</v>
      </c>
      <c r="D81" s="28">
        <v>48</v>
      </c>
      <c r="E81" s="49"/>
      <c r="F81" s="90">
        <f t="shared" si="7"/>
        <v>0</v>
      </c>
    </row>
    <row r="82" spans="1:6" ht="17.25" x14ac:dyDescent="0.3">
      <c r="A82" s="21" t="s">
        <v>241</v>
      </c>
      <c r="B82" s="24" t="s">
        <v>240</v>
      </c>
      <c r="C82" s="25" t="s">
        <v>238</v>
      </c>
      <c r="D82" s="28">
        <v>28</v>
      </c>
      <c r="E82" s="49"/>
      <c r="F82" s="90">
        <f t="shared" si="7"/>
        <v>0</v>
      </c>
    </row>
    <row r="83" spans="1:6" ht="17.25" x14ac:dyDescent="0.3">
      <c r="A83" s="21" t="s">
        <v>244</v>
      </c>
      <c r="B83" s="24" t="s">
        <v>245</v>
      </c>
      <c r="C83" s="25" t="s">
        <v>246</v>
      </c>
      <c r="D83" s="28">
        <v>25</v>
      </c>
      <c r="E83" s="49"/>
      <c r="F83" s="90">
        <f t="shared" si="7"/>
        <v>0</v>
      </c>
    </row>
    <row r="84" spans="1:6" ht="17.25" x14ac:dyDescent="0.3">
      <c r="A84" s="21" t="s">
        <v>242</v>
      </c>
      <c r="B84" s="24" t="s">
        <v>511</v>
      </c>
      <c r="C84" s="25" t="s">
        <v>236</v>
      </c>
      <c r="D84" s="28">
        <v>48</v>
      </c>
      <c r="E84" s="49"/>
      <c r="F84" s="90">
        <f t="shared" si="7"/>
        <v>0</v>
      </c>
    </row>
    <row r="85" spans="1:6" ht="15.75" customHeight="1" x14ac:dyDescent="0.3">
      <c r="A85" s="21" t="s">
        <v>243</v>
      </c>
      <c r="B85" s="24" t="s">
        <v>511</v>
      </c>
      <c r="C85" s="25" t="s">
        <v>238</v>
      </c>
      <c r="D85" s="28">
        <v>28</v>
      </c>
      <c r="E85" s="49"/>
      <c r="F85" s="90">
        <f t="shared" si="7"/>
        <v>0</v>
      </c>
    </row>
    <row r="86" spans="1:6" ht="17.25" x14ac:dyDescent="0.3">
      <c r="A86" s="97" t="s">
        <v>533</v>
      </c>
      <c r="B86" s="32" t="s">
        <v>554</v>
      </c>
      <c r="C86" s="33" t="s">
        <v>512</v>
      </c>
      <c r="D86" s="34">
        <v>28</v>
      </c>
      <c r="E86" s="17"/>
      <c r="F86" s="87">
        <f t="shared" si="7"/>
        <v>0</v>
      </c>
    </row>
    <row r="87" spans="1:6" ht="17.25" x14ac:dyDescent="0.3">
      <c r="A87" s="21" t="s">
        <v>452</v>
      </c>
      <c r="B87" s="24" t="s">
        <v>453</v>
      </c>
      <c r="C87" s="25" t="s">
        <v>236</v>
      </c>
      <c r="D87" s="28">
        <v>48</v>
      </c>
      <c r="E87" s="49"/>
      <c r="F87" s="90">
        <f t="shared" si="7"/>
        <v>0</v>
      </c>
    </row>
    <row r="88" spans="1:6" ht="17.25" x14ac:dyDescent="0.3">
      <c r="A88" s="21" t="s">
        <v>433</v>
      </c>
      <c r="B88" s="24" t="s">
        <v>453</v>
      </c>
      <c r="C88" s="25" t="s">
        <v>238</v>
      </c>
      <c r="D88" s="28">
        <v>28</v>
      </c>
      <c r="E88" s="49"/>
      <c r="F88" s="90">
        <f t="shared" si="7"/>
        <v>0</v>
      </c>
    </row>
    <row r="89" spans="1:6" ht="17.25" x14ac:dyDescent="0.3">
      <c r="A89" s="21" t="s">
        <v>449</v>
      </c>
      <c r="B89" s="24" t="s">
        <v>450</v>
      </c>
      <c r="C89" s="25" t="s">
        <v>236</v>
      </c>
      <c r="D89" s="28">
        <v>48</v>
      </c>
      <c r="E89" s="49"/>
      <c r="F89" s="90">
        <f t="shared" si="7"/>
        <v>0</v>
      </c>
    </row>
    <row r="90" spans="1:6" ht="17.25" x14ac:dyDescent="0.3">
      <c r="A90" s="21" t="s">
        <v>451</v>
      </c>
      <c r="B90" s="24" t="s">
        <v>450</v>
      </c>
      <c r="C90" s="25" t="s">
        <v>238</v>
      </c>
      <c r="D90" s="28">
        <v>28</v>
      </c>
      <c r="E90" s="49"/>
      <c r="F90" s="90">
        <f t="shared" si="7"/>
        <v>0</v>
      </c>
    </row>
    <row r="91" spans="1:6" ht="17.25" x14ac:dyDescent="0.3">
      <c r="A91" s="21" t="s">
        <v>454</v>
      </c>
      <c r="B91" s="24" t="s">
        <v>455</v>
      </c>
      <c r="C91" s="25" t="s">
        <v>238</v>
      </c>
      <c r="D91" s="28">
        <v>28</v>
      </c>
      <c r="E91" s="49"/>
      <c r="F91" s="90">
        <f t="shared" si="7"/>
        <v>0</v>
      </c>
    </row>
    <row r="92" spans="1:6" ht="17.25" x14ac:dyDescent="0.3">
      <c r="A92" s="21" t="s">
        <v>456</v>
      </c>
      <c r="B92" s="24" t="s">
        <v>455</v>
      </c>
      <c r="C92" s="25" t="s">
        <v>236</v>
      </c>
      <c r="D92" s="28">
        <v>48</v>
      </c>
      <c r="E92" s="49"/>
      <c r="F92" s="90">
        <f t="shared" si="7"/>
        <v>0</v>
      </c>
    </row>
    <row r="93" spans="1:6" ht="17.25" x14ac:dyDescent="0.3">
      <c r="A93" s="21" t="s">
        <v>457</v>
      </c>
      <c r="B93" s="24" t="s">
        <v>458</v>
      </c>
      <c r="C93" s="25" t="s">
        <v>236</v>
      </c>
      <c r="D93" s="28">
        <v>48</v>
      </c>
      <c r="E93" s="49"/>
      <c r="F93" s="90">
        <f t="shared" si="7"/>
        <v>0</v>
      </c>
    </row>
    <row r="94" spans="1:6" ht="17.25" x14ac:dyDescent="0.3">
      <c r="A94" s="21" t="s">
        <v>20</v>
      </c>
      <c r="B94" s="24" t="s">
        <v>458</v>
      </c>
      <c r="C94" s="25" t="s">
        <v>238</v>
      </c>
      <c r="D94" s="28">
        <v>28</v>
      </c>
      <c r="E94" s="49"/>
      <c r="F94" s="90">
        <f t="shared" si="7"/>
        <v>0</v>
      </c>
    </row>
    <row r="95" spans="1:6" ht="17.25" x14ac:dyDescent="0.3">
      <c r="A95" s="21" t="s">
        <v>247</v>
      </c>
      <c r="B95" s="24" t="s">
        <v>248</v>
      </c>
      <c r="C95" s="25" t="s">
        <v>236</v>
      </c>
      <c r="D95" s="28">
        <v>48</v>
      </c>
      <c r="E95" s="49"/>
      <c r="F95" s="90">
        <f t="shared" si="7"/>
        <v>0</v>
      </c>
    </row>
    <row r="96" spans="1:6" ht="17.25" x14ac:dyDescent="0.3">
      <c r="A96" s="21" t="s">
        <v>588</v>
      </c>
      <c r="B96" s="24" t="s">
        <v>248</v>
      </c>
      <c r="C96" s="25" t="s">
        <v>238</v>
      </c>
      <c r="D96" s="28">
        <v>28</v>
      </c>
      <c r="E96" s="49"/>
      <c r="F96" s="90">
        <f t="shared" si="7"/>
        <v>0</v>
      </c>
    </row>
    <row r="97" spans="1:6" ht="17.25" x14ac:dyDescent="0.3">
      <c r="A97" s="148"/>
      <c r="B97" s="131" t="s">
        <v>350</v>
      </c>
      <c r="C97" s="132" t="s">
        <v>1</v>
      </c>
      <c r="D97" s="133" t="s">
        <v>2</v>
      </c>
      <c r="E97" s="134"/>
      <c r="F97" s="149"/>
    </row>
    <row r="98" spans="1:6" ht="17.25" x14ac:dyDescent="0.3">
      <c r="A98" s="21" t="s">
        <v>49</v>
      </c>
      <c r="B98" s="24" t="s">
        <v>50</v>
      </c>
      <c r="C98" s="25" t="s">
        <v>230</v>
      </c>
      <c r="D98" s="28">
        <v>52</v>
      </c>
      <c r="E98" s="49"/>
      <c r="F98" s="77">
        <f>D98*E98</f>
        <v>0</v>
      </c>
    </row>
    <row r="99" spans="1:6" ht="17.25" x14ac:dyDescent="0.3">
      <c r="A99" s="21" t="s">
        <v>261</v>
      </c>
      <c r="B99" s="24" t="s">
        <v>51</v>
      </c>
      <c r="C99" s="25" t="s">
        <v>52</v>
      </c>
      <c r="D99" s="26">
        <v>10</v>
      </c>
      <c r="E99" s="49"/>
      <c r="F99" s="77">
        <f t="shared" ref="F99:F112" si="8">SUM(D99*E99)</f>
        <v>0</v>
      </c>
    </row>
    <row r="100" spans="1:6" ht="17.25" x14ac:dyDescent="0.3">
      <c r="A100" s="21" t="s">
        <v>535</v>
      </c>
      <c r="B100" s="24" t="s">
        <v>527</v>
      </c>
      <c r="C100" s="25" t="s">
        <v>52</v>
      </c>
      <c r="D100" s="26">
        <v>20</v>
      </c>
      <c r="E100" s="49"/>
      <c r="F100" s="77">
        <f t="shared" si="8"/>
        <v>0</v>
      </c>
    </row>
    <row r="101" spans="1:6" ht="17.25" x14ac:dyDescent="0.3">
      <c r="A101" s="21" t="s">
        <v>508</v>
      </c>
      <c r="B101" s="24" t="s">
        <v>509</v>
      </c>
      <c r="C101" s="24" t="s">
        <v>54</v>
      </c>
      <c r="D101" s="16">
        <v>15</v>
      </c>
      <c r="E101" s="49"/>
      <c r="F101" s="35">
        <f t="shared" si="8"/>
        <v>0</v>
      </c>
    </row>
    <row r="102" spans="1:6" ht="17.25" x14ac:dyDescent="0.3">
      <c r="A102" s="21" t="s">
        <v>609</v>
      </c>
      <c r="B102" s="24" t="s">
        <v>600</v>
      </c>
      <c r="C102" s="24" t="s">
        <v>54</v>
      </c>
      <c r="D102" s="16">
        <v>15</v>
      </c>
      <c r="E102" s="49"/>
      <c r="F102" s="35">
        <f t="shared" si="8"/>
        <v>0</v>
      </c>
    </row>
    <row r="103" spans="1:6" ht="17.25" x14ac:dyDescent="0.3">
      <c r="A103" s="15" t="s">
        <v>534</v>
      </c>
      <c r="B103" s="50" t="s">
        <v>640</v>
      </c>
      <c r="C103" s="15" t="s">
        <v>510</v>
      </c>
      <c r="D103" s="16">
        <v>20</v>
      </c>
      <c r="E103" s="17"/>
      <c r="F103" s="35">
        <f t="shared" si="8"/>
        <v>0</v>
      </c>
    </row>
    <row r="104" spans="1:6" ht="17.25" x14ac:dyDescent="0.3">
      <c r="A104" s="101" t="s">
        <v>53</v>
      </c>
      <c r="B104" s="72" t="s">
        <v>391</v>
      </c>
      <c r="C104" s="73" t="s">
        <v>230</v>
      </c>
      <c r="D104" s="74">
        <v>58</v>
      </c>
      <c r="E104" s="75"/>
      <c r="F104" s="35">
        <f t="shared" si="8"/>
        <v>0</v>
      </c>
    </row>
    <row r="105" spans="1:6" ht="17.25" x14ac:dyDescent="0.3">
      <c r="A105" s="21" t="s">
        <v>420</v>
      </c>
      <c r="B105" s="24" t="s">
        <v>416</v>
      </c>
      <c r="C105" s="24" t="s">
        <v>54</v>
      </c>
      <c r="D105" s="28">
        <v>15</v>
      </c>
      <c r="E105" s="49"/>
      <c r="F105" s="35">
        <f t="shared" si="8"/>
        <v>0</v>
      </c>
    </row>
    <row r="106" spans="1:6" ht="17.25" x14ac:dyDescent="0.3">
      <c r="A106" s="21" t="s">
        <v>637</v>
      </c>
      <c r="B106" s="24" t="s">
        <v>638</v>
      </c>
      <c r="C106" s="24" t="s">
        <v>639</v>
      </c>
      <c r="D106" s="28">
        <v>20</v>
      </c>
      <c r="E106" s="49"/>
      <c r="F106" s="35">
        <f t="shared" si="8"/>
        <v>0</v>
      </c>
    </row>
    <row r="107" spans="1:6" ht="17.25" x14ac:dyDescent="0.3">
      <c r="A107" s="102" t="s">
        <v>415</v>
      </c>
      <c r="B107" s="50" t="s">
        <v>414</v>
      </c>
      <c r="C107" s="15" t="s">
        <v>54</v>
      </c>
      <c r="D107" s="28">
        <v>15</v>
      </c>
      <c r="E107" s="17"/>
      <c r="F107" s="35">
        <f t="shared" si="8"/>
        <v>0</v>
      </c>
    </row>
    <row r="108" spans="1:6" ht="17.25" x14ac:dyDescent="0.3">
      <c r="A108" s="97" t="s">
        <v>262</v>
      </c>
      <c r="B108" s="32" t="s">
        <v>55</v>
      </c>
      <c r="C108" s="33" t="s">
        <v>54</v>
      </c>
      <c r="D108" s="34">
        <v>15</v>
      </c>
      <c r="E108" s="49"/>
      <c r="F108" s="35">
        <f t="shared" si="8"/>
        <v>0</v>
      </c>
    </row>
    <row r="109" spans="1:6" ht="17.25" x14ac:dyDescent="0.3">
      <c r="A109" s="21" t="s">
        <v>589</v>
      </c>
      <c r="B109" s="24" t="s">
        <v>471</v>
      </c>
      <c r="C109" s="24" t="s">
        <v>54</v>
      </c>
      <c r="D109" s="28">
        <v>15</v>
      </c>
      <c r="E109" s="49"/>
      <c r="F109" s="35">
        <f t="shared" si="8"/>
        <v>0</v>
      </c>
    </row>
    <row r="110" spans="1:6" ht="17.25" x14ac:dyDescent="0.3">
      <c r="A110" s="15" t="s">
        <v>330</v>
      </c>
      <c r="B110" s="50" t="s">
        <v>331</v>
      </c>
      <c r="C110" s="15" t="s">
        <v>7</v>
      </c>
      <c r="D110" s="29">
        <v>15</v>
      </c>
      <c r="E110" s="17"/>
      <c r="F110" s="35">
        <f t="shared" si="8"/>
        <v>0</v>
      </c>
    </row>
    <row r="111" spans="1:6" ht="17.25" x14ac:dyDescent="0.3">
      <c r="A111" s="15" t="s">
        <v>610</v>
      </c>
      <c r="B111" s="50" t="s">
        <v>601</v>
      </c>
      <c r="C111" s="15" t="s">
        <v>54</v>
      </c>
      <c r="D111" s="29">
        <v>15</v>
      </c>
      <c r="E111" s="17"/>
      <c r="F111" s="35">
        <f t="shared" si="8"/>
        <v>0</v>
      </c>
    </row>
    <row r="112" spans="1:6" ht="17.25" x14ac:dyDescent="0.3">
      <c r="A112" s="15" t="s">
        <v>612</v>
      </c>
      <c r="B112" s="50" t="s">
        <v>611</v>
      </c>
      <c r="C112" s="15" t="s">
        <v>54</v>
      </c>
      <c r="D112" s="29">
        <v>15</v>
      </c>
      <c r="E112" s="17"/>
      <c r="F112" s="35">
        <f t="shared" si="8"/>
        <v>0</v>
      </c>
    </row>
    <row r="113" spans="1:6" ht="17.25" x14ac:dyDescent="0.3">
      <c r="A113" s="21" t="s">
        <v>571</v>
      </c>
      <c r="B113" s="24" t="s">
        <v>557</v>
      </c>
      <c r="C113" s="24" t="s">
        <v>54</v>
      </c>
      <c r="D113" s="16">
        <v>15</v>
      </c>
      <c r="E113" s="49"/>
      <c r="F113" s="35">
        <f>SUM(D113*E113)</f>
        <v>0</v>
      </c>
    </row>
    <row r="114" spans="1:6" ht="17.25" x14ac:dyDescent="0.3">
      <c r="A114" s="97" t="s">
        <v>325</v>
      </c>
      <c r="B114" s="62" t="s">
        <v>56</v>
      </c>
      <c r="C114" s="33" t="s">
        <v>7</v>
      </c>
      <c r="D114" s="34">
        <v>12</v>
      </c>
      <c r="E114" s="49"/>
      <c r="F114" s="35">
        <f>SUM(D114*E114)</f>
        <v>0</v>
      </c>
    </row>
    <row r="115" spans="1:6" ht="17.25" x14ac:dyDescent="0.3">
      <c r="A115" s="97" t="s">
        <v>536</v>
      </c>
      <c r="B115" s="62" t="s">
        <v>602</v>
      </c>
      <c r="C115" s="33" t="s">
        <v>54</v>
      </c>
      <c r="D115" s="34">
        <v>15</v>
      </c>
      <c r="E115" s="49"/>
      <c r="F115" s="35">
        <f>SUM(D115*E115)</f>
        <v>0</v>
      </c>
    </row>
    <row r="116" spans="1:6" ht="17.25" x14ac:dyDescent="0.3">
      <c r="A116" s="137"/>
      <c r="B116" s="138" t="s">
        <v>32</v>
      </c>
      <c r="C116" s="150" t="s">
        <v>1</v>
      </c>
      <c r="D116" s="151" t="s">
        <v>2</v>
      </c>
      <c r="E116" s="134"/>
      <c r="F116" s="152"/>
    </row>
    <row r="117" spans="1:6" ht="17.25" x14ac:dyDescent="0.3">
      <c r="A117" s="103" t="s">
        <v>578</v>
      </c>
      <c r="B117" s="91" t="s">
        <v>579</v>
      </c>
      <c r="C117" s="36" t="s">
        <v>4</v>
      </c>
      <c r="D117" s="37">
        <v>32</v>
      </c>
      <c r="E117" s="57"/>
      <c r="F117" s="92">
        <f>D117*E117</f>
        <v>0</v>
      </c>
    </row>
    <row r="118" spans="1:6" ht="17.25" x14ac:dyDescent="0.3">
      <c r="A118" s="15" t="s">
        <v>498</v>
      </c>
      <c r="B118" s="50" t="s">
        <v>495</v>
      </c>
      <c r="C118" s="15" t="s">
        <v>179</v>
      </c>
      <c r="D118" s="29">
        <v>30</v>
      </c>
      <c r="E118" s="17"/>
      <c r="F118" s="92">
        <f t="shared" ref="F118:F153" si="9">SUM(D118*E118)</f>
        <v>0</v>
      </c>
    </row>
    <row r="119" spans="1:6" ht="17.25" x14ac:dyDescent="0.3">
      <c r="A119" s="103" t="s">
        <v>538</v>
      </c>
      <c r="B119" s="91" t="s">
        <v>436</v>
      </c>
      <c r="C119" s="36" t="s">
        <v>8</v>
      </c>
      <c r="D119" s="37">
        <v>18</v>
      </c>
      <c r="E119" s="57"/>
      <c r="F119" s="92">
        <f t="shared" si="9"/>
        <v>0</v>
      </c>
    </row>
    <row r="120" spans="1:6" ht="17.25" x14ac:dyDescent="0.3">
      <c r="A120" s="15" t="s">
        <v>373</v>
      </c>
      <c r="B120" s="50" t="s">
        <v>392</v>
      </c>
      <c r="C120" s="15" t="s">
        <v>179</v>
      </c>
      <c r="D120" s="16">
        <v>27</v>
      </c>
      <c r="E120" s="17"/>
      <c r="F120" s="92">
        <f t="shared" si="9"/>
        <v>0</v>
      </c>
    </row>
    <row r="121" spans="1:6" ht="17.25" x14ac:dyDescent="0.3">
      <c r="A121" s="21" t="s">
        <v>559</v>
      </c>
      <c r="B121" s="24" t="s">
        <v>560</v>
      </c>
      <c r="C121" s="24" t="s">
        <v>13</v>
      </c>
      <c r="D121" s="28">
        <v>50</v>
      </c>
      <c r="E121" s="49"/>
      <c r="F121" s="92">
        <f t="shared" si="9"/>
        <v>0</v>
      </c>
    </row>
    <row r="122" spans="1:6" ht="17.25" x14ac:dyDescent="0.3">
      <c r="A122" s="30" t="s">
        <v>34</v>
      </c>
      <c r="B122" s="61" t="s">
        <v>35</v>
      </c>
      <c r="C122" s="30" t="s">
        <v>36</v>
      </c>
      <c r="D122" s="31">
        <v>26</v>
      </c>
      <c r="E122" s="49"/>
      <c r="F122" s="92">
        <f t="shared" si="9"/>
        <v>0</v>
      </c>
    </row>
    <row r="123" spans="1:6" ht="17.25" x14ac:dyDescent="0.3">
      <c r="A123" s="30" t="s">
        <v>37</v>
      </c>
      <c r="B123" s="61" t="s">
        <v>38</v>
      </c>
      <c r="C123" s="30" t="s">
        <v>36</v>
      </c>
      <c r="D123" s="31">
        <v>26</v>
      </c>
      <c r="E123" s="49"/>
      <c r="F123" s="92">
        <f t="shared" si="9"/>
        <v>0</v>
      </c>
    </row>
    <row r="124" spans="1:6" ht="17.25" x14ac:dyDescent="0.3">
      <c r="A124" s="30" t="s">
        <v>39</v>
      </c>
      <c r="B124" s="61" t="s">
        <v>40</v>
      </c>
      <c r="C124" s="30" t="s">
        <v>36</v>
      </c>
      <c r="D124" s="31">
        <v>26</v>
      </c>
      <c r="E124" s="49"/>
      <c r="F124" s="92">
        <f t="shared" si="9"/>
        <v>0</v>
      </c>
    </row>
    <row r="125" spans="1:6" ht="17.25" x14ac:dyDescent="0.3">
      <c r="A125" s="30" t="s">
        <v>374</v>
      </c>
      <c r="B125" s="61" t="s">
        <v>251</v>
      </c>
      <c r="C125" s="30" t="s">
        <v>36</v>
      </c>
      <c r="D125" s="31">
        <v>26</v>
      </c>
      <c r="E125" s="49"/>
      <c r="F125" s="92">
        <f t="shared" si="9"/>
        <v>0</v>
      </c>
    </row>
    <row r="126" spans="1:6" ht="17.25" x14ac:dyDescent="0.3">
      <c r="A126" s="15" t="s">
        <v>537</v>
      </c>
      <c r="B126" s="50" t="s">
        <v>542</v>
      </c>
      <c r="C126" s="15" t="s">
        <v>15</v>
      </c>
      <c r="D126" s="16">
        <v>33</v>
      </c>
      <c r="E126" s="17"/>
      <c r="F126" s="92">
        <f t="shared" si="9"/>
        <v>0</v>
      </c>
    </row>
    <row r="127" spans="1:6" ht="17.25" x14ac:dyDescent="0.3">
      <c r="A127" s="86" t="s">
        <v>552</v>
      </c>
      <c r="B127" s="94" t="s">
        <v>543</v>
      </c>
      <c r="C127" s="24" t="s">
        <v>15</v>
      </c>
      <c r="D127" s="16">
        <v>36</v>
      </c>
      <c r="E127" s="49"/>
      <c r="F127" s="92">
        <f t="shared" si="9"/>
        <v>0</v>
      </c>
    </row>
    <row r="128" spans="1:6" ht="17.25" x14ac:dyDescent="0.3">
      <c r="A128" s="15" t="s">
        <v>569</v>
      </c>
      <c r="B128" s="50" t="s">
        <v>544</v>
      </c>
      <c r="C128" s="15" t="s">
        <v>13</v>
      </c>
      <c r="D128" s="16">
        <v>30</v>
      </c>
      <c r="E128" s="17"/>
      <c r="F128" s="92">
        <f t="shared" si="9"/>
        <v>0</v>
      </c>
    </row>
    <row r="129" spans="1:6" ht="17.25" x14ac:dyDescent="0.3">
      <c r="A129" s="15" t="s">
        <v>41</v>
      </c>
      <c r="B129" s="50" t="s">
        <v>255</v>
      </c>
      <c r="C129" s="15" t="s">
        <v>33</v>
      </c>
      <c r="D129" s="16">
        <v>58</v>
      </c>
      <c r="E129" s="17"/>
      <c r="F129" s="92">
        <f t="shared" si="9"/>
        <v>0</v>
      </c>
    </row>
    <row r="130" spans="1:6" ht="17.25" x14ac:dyDescent="0.3">
      <c r="A130" s="30" t="s">
        <v>379</v>
      </c>
      <c r="B130" s="61" t="s">
        <v>324</v>
      </c>
      <c r="C130" s="30" t="s">
        <v>33</v>
      </c>
      <c r="D130" s="31">
        <v>145</v>
      </c>
      <c r="E130" s="49"/>
      <c r="F130" s="92">
        <f t="shared" si="9"/>
        <v>0</v>
      </c>
    </row>
    <row r="131" spans="1:6" ht="17.25" x14ac:dyDescent="0.3">
      <c r="A131" s="15" t="s">
        <v>252</v>
      </c>
      <c r="B131" s="50" t="s">
        <v>253</v>
      </c>
      <c r="C131" s="15" t="s">
        <v>33</v>
      </c>
      <c r="D131" s="16">
        <v>50</v>
      </c>
      <c r="E131" s="17"/>
      <c r="F131" s="92">
        <f t="shared" si="9"/>
        <v>0</v>
      </c>
    </row>
    <row r="132" spans="1:6" ht="17.25" x14ac:dyDescent="0.3">
      <c r="A132" s="15" t="s">
        <v>254</v>
      </c>
      <c r="B132" s="50" t="s">
        <v>253</v>
      </c>
      <c r="C132" s="15" t="s">
        <v>4</v>
      </c>
      <c r="D132" s="16">
        <v>95</v>
      </c>
      <c r="E132" s="17"/>
      <c r="F132" s="92">
        <f t="shared" si="9"/>
        <v>0</v>
      </c>
    </row>
    <row r="133" spans="1:6" s="56" customFormat="1" ht="17.25" x14ac:dyDescent="0.3">
      <c r="A133" s="15" t="s">
        <v>481</v>
      </c>
      <c r="B133" s="50" t="s">
        <v>483</v>
      </c>
      <c r="C133" s="15" t="s">
        <v>33</v>
      </c>
      <c r="D133" s="29">
        <v>67.5</v>
      </c>
      <c r="E133" s="17"/>
      <c r="F133" s="92">
        <f t="shared" si="9"/>
        <v>0</v>
      </c>
    </row>
    <row r="134" spans="1:6" ht="17.25" x14ac:dyDescent="0.3">
      <c r="A134" s="15" t="s">
        <v>42</v>
      </c>
      <c r="B134" s="50" t="s">
        <v>256</v>
      </c>
      <c r="C134" s="15" t="s">
        <v>33</v>
      </c>
      <c r="D134" s="16">
        <v>65</v>
      </c>
      <c r="E134" s="17"/>
      <c r="F134" s="92">
        <f t="shared" si="9"/>
        <v>0</v>
      </c>
    </row>
    <row r="135" spans="1:6" ht="17.25" x14ac:dyDescent="0.3">
      <c r="A135" s="39" t="s">
        <v>307</v>
      </c>
      <c r="B135" s="110" t="s">
        <v>308</v>
      </c>
      <c r="C135" s="39" t="s">
        <v>33</v>
      </c>
      <c r="D135" s="47">
        <v>48</v>
      </c>
      <c r="E135" s="40"/>
      <c r="F135" s="92">
        <f t="shared" si="9"/>
        <v>0</v>
      </c>
    </row>
    <row r="136" spans="1:6" ht="17.25" x14ac:dyDescent="0.3">
      <c r="A136" s="15" t="s">
        <v>43</v>
      </c>
      <c r="B136" s="50" t="s">
        <v>44</v>
      </c>
      <c r="C136" s="15" t="s">
        <v>33</v>
      </c>
      <c r="D136" s="16">
        <v>85</v>
      </c>
      <c r="E136" s="17"/>
      <c r="F136" s="92">
        <f t="shared" si="9"/>
        <v>0</v>
      </c>
    </row>
    <row r="137" spans="1:6" ht="17.25" x14ac:dyDescent="0.3">
      <c r="A137" s="15" t="s">
        <v>551</v>
      </c>
      <c r="B137" s="50" t="s">
        <v>541</v>
      </c>
      <c r="C137" s="15" t="s">
        <v>33</v>
      </c>
      <c r="D137" s="16">
        <v>75</v>
      </c>
      <c r="E137" s="17"/>
      <c r="F137" s="92">
        <f t="shared" si="9"/>
        <v>0</v>
      </c>
    </row>
    <row r="138" spans="1:6" ht="17.25" x14ac:dyDescent="0.3">
      <c r="A138" s="39" t="s">
        <v>309</v>
      </c>
      <c r="B138" s="110" t="s">
        <v>310</v>
      </c>
      <c r="C138" s="39" t="s">
        <v>33</v>
      </c>
      <c r="D138" s="16">
        <v>65.22</v>
      </c>
      <c r="E138" s="40"/>
      <c r="F138" s="93">
        <f t="shared" si="9"/>
        <v>0</v>
      </c>
    </row>
    <row r="139" spans="1:6" ht="17.25" x14ac:dyDescent="0.3">
      <c r="A139" s="39" t="s">
        <v>311</v>
      </c>
      <c r="B139" s="110" t="s">
        <v>312</v>
      </c>
      <c r="C139" s="39" t="s">
        <v>33</v>
      </c>
      <c r="D139" s="47">
        <v>65</v>
      </c>
      <c r="E139" s="40"/>
      <c r="F139" s="93">
        <f t="shared" si="9"/>
        <v>0</v>
      </c>
    </row>
    <row r="140" spans="1:6" ht="17.25" x14ac:dyDescent="0.3">
      <c r="A140" s="22" t="s">
        <v>257</v>
      </c>
      <c r="B140" s="27" t="s">
        <v>46</v>
      </c>
      <c r="C140" s="22" t="s">
        <v>33</v>
      </c>
      <c r="D140" s="23">
        <v>55</v>
      </c>
      <c r="E140" s="49"/>
      <c r="F140" s="93">
        <f t="shared" si="9"/>
        <v>0</v>
      </c>
    </row>
    <row r="141" spans="1:6" s="56" customFormat="1" ht="17.25" x14ac:dyDescent="0.3">
      <c r="A141" s="22" t="s">
        <v>45</v>
      </c>
      <c r="B141" s="27" t="s">
        <v>46</v>
      </c>
      <c r="C141" s="24" t="s">
        <v>4</v>
      </c>
      <c r="D141" s="23">
        <v>75</v>
      </c>
      <c r="E141" s="49"/>
      <c r="F141" s="93">
        <f t="shared" si="9"/>
        <v>0</v>
      </c>
    </row>
    <row r="142" spans="1:6" ht="17.25" x14ac:dyDescent="0.3">
      <c r="A142" s="15" t="s">
        <v>417</v>
      </c>
      <c r="B142" s="50" t="s">
        <v>496</v>
      </c>
      <c r="C142" s="15" t="s">
        <v>4</v>
      </c>
      <c r="D142" s="28">
        <v>38</v>
      </c>
      <c r="E142" s="17"/>
      <c r="F142" s="93">
        <f t="shared" si="9"/>
        <v>0</v>
      </c>
    </row>
    <row r="143" spans="1:6" ht="17.25" x14ac:dyDescent="0.3">
      <c r="A143" s="15" t="s">
        <v>552</v>
      </c>
      <c r="B143" s="50" t="s">
        <v>623</v>
      </c>
      <c r="C143" s="15" t="s">
        <v>15</v>
      </c>
      <c r="D143" s="28">
        <v>38</v>
      </c>
      <c r="E143" s="17"/>
      <c r="F143" s="93">
        <f t="shared" si="9"/>
        <v>0</v>
      </c>
    </row>
    <row r="144" spans="1:6" ht="17.25" x14ac:dyDescent="0.3">
      <c r="A144" s="21" t="s">
        <v>499</v>
      </c>
      <c r="B144" s="24" t="s">
        <v>506</v>
      </c>
      <c r="C144" s="24" t="s">
        <v>500</v>
      </c>
      <c r="D144" s="16">
        <v>42</v>
      </c>
      <c r="E144" s="49"/>
      <c r="F144" s="93">
        <f t="shared" si="9"/>
        <v>0</v>
      </c>
    </row>
    <row r="145" spans="1:6" ht="17.25" x14ac:dyDescent="0.3">
      <c r="A145" s="21" t="s">
        <v>497</v>
      </c>
      <c r="B145" s="24" t="s">
        <v>528</v>
      </c>
      <c r="C145" s="24" t="s">
        <v>99</v>
      </c>
      <c r="D145" s="16">
        <v>38</v>
      </c>
      <c r="E145" s="49"/>
      <c r="F145" s="35">
        <f t="shared" si="9"/>
        <v>0</v>
      </c>
    </row>
    <row r="146" spans="1:6" ht="17.25" x14ac:dyDescent="0.3">
      <c r="A146" s="21" t="s">
        <v>48</v>
      </c>
      <c r="B146" s="24" t="s">
        <v>529</v>
      </c>
      <c r="C146" s="25" t="s">
        <v>408</v>
      </c>
      <c r="D146" s="26">
        <v>94</v>
      </c>
      <c r="E146" s="49"/>
      <c r="F146" s="93">
        <f t="shared" si="9"/>
        <v>0</v>
      </c>
    </row>
    <row r="147" spans="1:6" ht="17.25" x14ac:dyDescent="0.3">
      <c r="A147" s="21" t="s">
        <v>260</v>
      </c>
      <c r="B147" s="24" t="s">
        <v>530</v>
      </c>
      <c r="C147" s="25" t="s">
        <v>409</v>
      </c>
      <c r="D147" s="26">
        <v>188</v>
      </c>
      <c r="E147" s="49"/>
      <c r="F147" s="93">
        <f t="shared" si="9"/>
        <v>0</v>
      </c>
    </row>
    <row r="148" spans="1:6" ht="17.25" x14ac:dyDescent="0.3">
      <c r="A148" s="21" t="s">
        <v>539</v>
      </c>
      <c r="B148" s="24" t="s">
        <v>531</v>
      </c>
      <c r="C148" s="25" t="s">
        <v>524</v>
      </c>
      <c r="D148" s="26">
        <v>38.5</v>
      </c>
      <c r="E148" s="49"/>
      <c r="F148" s="93">
        <f t="shared" si="9"/>
        <v>0</v>
      </c>
    </row>
    <row r="149" spans="1:6" ht="17.25" x14ac:dyDescent="0.3">
      <c r="A149" s="21" t="s">
        <v>47</v>
      </c>
      <c r="B149" s="24" t="s">
        <v>366</v>
      </c>
      <c r="C149" s="25" t="s">
        <v>4</v>
      </c>
      <c r="D149" s="28">
        <v>26</v>
      </c>
      <c r="E149" s="49"/>
      <c r="F149" s="93">
        <f t="shared" si="9"/>
        <v>0</v>
      </c>
    </row>
    <row r="150" spans="1:6" ht="17.25" x14ac:dyDescent="0.3">
      <c r="A150" s="22" t="s">
        <v>568</v>
      </c>
      <c r="B150" s="27" t="s">
        <v>258</v>
      </c>
      <c r="C150" s="22" t="s">
        <v>4</v>
      </c>
      <c r="D150" s="16">
        <v>98</v>
      </c>
      <c r="E150" s="49"/>
      <c r="F150" s="93">
        <f t="shared" si="9"/>
        <v>0</v>
      </c>
    </row>
    <row r="151" spans="1:6" ht="17.25" x14ac:dyDescent="0.3">
      <c r="A151" s="86" t="s">
        <v>499</v>
      </c>
      <c r="B151" s="94" t="s">
        <v>596</v>
      </c>
      <c r="C151" s="24" t="s">
        <v>4</v>
      </c>
      <c r="D151" s="16">
        <v>20</v>
      </c>
      <c r="E151" s="49"/>
      <c r="F151" s="35">
        <f t="shared" si="9"/>
        <v>0</v>
      </c>
    </row>
    <row r="152" spans="1:6" ht="17.25" x14ac:dyDescent="0.3">
      <c r="A152" s="22" t="s">
        <v>375</v>
      </c>
      <c r="B152" s="27" t="s">
        <v>259</v>
      </c>
      <c r="C152" s="22" t="s">
        <v>523</v>
      </c>
      <c r="D152" s="23">
        <v>30</v>
      </c>
      <c r="E152" s="49"/>
      <c r="F152" s="35">
        <f t="shared" si="9"/>
        <v>0</v>
      </c>
    </row>
    <row r="153" spans="1:6" ht="17.25" x14ac:dyDescent="0.3">
      <c r="A153" s="15" t="s">
        <v>362</v>
      </c>
      <c r="B153" s="50" t="s">
        <v>363</v>
      </c>
      <c r="C153" s="15" t="s">
        <v>167</v>
      </c>
      <c r="D153" s="29">
        <v>27</v>
      </c>
      <c r="E153" s="17"/>
      <c r="F153" s="35">
        <f t="shared" si="9"/>
        <v>0</v>
      </c>
    </row>
    <row r="154" spans="1:6" s="56" customFormat="1" ht="17.25" x14ac:dyDescent="0.3">
      <c r="A154" s="148" t="s">
        <v>365</v>
      </c>
      <c r="B154" s="131" t="s">
        <v>57</v>
      </c>
      <c r="C154" s="132" t="s">
        <v>1</v>
      </c>
      <c r="D154" s="133" t="s">
        <v>2</v>
      </c>
      <c r="E154" s="134"/>
      <c r="F154" s="149"/>
    </row>
    <row r="155" spans="1:6" ht="17.25" x14ac:dyDescent="0.3">
      <c r="A155" s="21" t="s">
        <v>59</v>
      </c>
      <c r="B155" s="24" t="s">
        <v>60</v>
      </c>
      <c r="C155" s="25" t="s">
        <v>58</v>
      </c>
      <c r="D155" s="28">
        <v>52</v>
      </c>
      <c r="E155" s="49"/>
      <c r="F155" s="87">
        <f>D155*E155</f>
        <v>0</v>
      </c>
    </row>
    <row r="156" spans="1:6" ht="17.25" x14ac:dyDescent="0.3">
      <c r="A156" s="21" t="s">
        <v>263</v>
      </c>
      <c r="B156" s="20" t="s">
        <v>264</v>
      </c>
      <c r="C156" s="21" t="s">
        <v>58</v>
      </c>
      <c r="D156" s="35">
        <v>54</v>
      </c>
      <c r="E156" s="49"/>
      <c r="F156" s="87">
        <f t="shared" ref="F156:F175" si="10">SUM(D156*E156)</f>
        <v>0</v>
      </c>
    </row>
    <row r="157" spans="1:6" ht="17.25" x14ac:dyDescent="0.3">
      <c r="A157" s="21" t="s">
        <v>555</v>
      </c>
      <c r="B157" s="24" t="s">
        <v>556</v>
      </c>
      <c r="C157" s="24" t="s">
        <v>58</v>
      </c>
      <c r="D157" s="16">
        <v>50</v>
      </c>
      <c r="E157" s="49"/>
      <c r="F157" s="35">
        <f t="shared" si="10"/>
        <v>0</v>
      </c>
    </row>
    <row r="158" spans="1:6" ht="17.25" x14ac:dyDescent="0.3">
      <c r="A158" s="21" t="s">
        <v>61</v>
      </c>
      <c r="B158" s="24" t="s">
        <v>62</v>
      </c>
      <c r="C158" s="25" t="s">
        <v>58</v>
      </c>
      <c r="D158" s="26">
        <v>30</v>
      </c>
      <c r="E158" s="49"/>
      <c r="F158" s="87">
        <f t="shared" si="10"/>
        <v>0</v>
      </c>
    </row>
    <row r="159" spans="1:6" ht="17.25" x14ac:dyDescent="0.3">
      <c r="A159" s="86" t="s">
        <v>438</v>
      </c>
      <c r="B159" s="94" t="s">
        <v>439</v>
      </c>
      <c r="C159" s="24" t="s">
        <v>58</v>
      </c>
      <c r="D159" s="14">
        <v>52</v>
      </c>
      <c r="E159" s="49"/>
      <c r="F159" s="87">
        <f t="shared" si="10"/>
        <v>0</v>
      </c>
    </row>
    <row r="160" spans="1:6" ht="17.25" x14ac:dyDescent="0.3">
      <c r="A160" s="86" t="s">
        <v>462</v>
      </c>
      <c r="B160" s="94" t="s">
        <v>461</v>
      </c>
      <c r="C160" s="24" t="s">
        <v>79</v>
      </c>
      <c r="D160" s="14">
        <v>56</v>
      </c>
      <c r="E160" s="49"/>
      <c r="F160" s="87">
        <f t="shared" si="10"/>
        <v>0</v>
      </c>
    </row>
    <row r="161" spans="1:6" ht="17.25" x14ac:dyDescent="0.3">
      <c r="A161" s="21" t="s">
        <v>469</v>
      </c>
      <c r="B161" s="24" t="s">
        <v>470</v>
      </c>
      <c r="C161" s="20" t="s">
        <v>58</v>
      </c>
      <c r="D161" s="28">
        <v>30</v>
      </c>
      <c r="E161" s="49"/>
      <c r="F161" s="35">
        <f t="shared" si="10"/>
        <v>0</v>
      </c>
    </row>
    <row r="162" spans="1:6" ht="17.25" x14ac:dyDescent="0.3">
      <c r="A162" s="21" t="s">
        <v>63</v>
      </c>
      <c r="B162" s="24" t="s">
        <v>64</v>
      </c>
      <c r="C162" s="25" t="s">
        <v>58</v>
      </c>
      <c r="D162" s="26">
        <v>42</v>
      </c>
      <c r="E162" s="49"/>
      <c r="F162" s="87">
        <f t="shared" si="10"/>
        <v>0</v>
      </c>
    </row>
    <row r="163" spans="1:6" ht="17.25" x14ac:dyDescent="0.3">
      <c r="A163" s="21" t="s">
        <v>65</v>
      </c>
      <c r="B163" s="24" t="s">
        <v>66</v>
      </c>
      <c r="C163" s="25" t="s">
        <v>33</v>
      </c>
      <c r="D163" s="26">
        <v>78</v>
      </c>
      <c r="E163" s="49"/>
      <c r="F163" s="87">
        <f t="shared" si="10"/>
        <v>0</v>
      </c>
    </row>
    <row r="164" spans="1:6" ht="17.25" x14ac:dyDescent="0.3">
      <c r="A164" s="15" t="s">
        <v>67</v>
      </c>
      <c r="B164" s="50" t="s">
        <v>68</v>
      </c>
      <c r="C164" s="15" t="s">
        <v>33</v>
      </c>
      <c r="D164" s="29">
        <v>78</v>
      </c>
      <c r="E164" s="49"/>
      <c r="F164" s="87">
        <f t="shared" si="10"/>
        <v>0</v>
      </c>
    </row>
    <row r="165" spans="1:6" ht="17.25" x14ac:dyDescent="0.3">
      <c r="A165" s="21" t="s">
        <v>412</v>
      </c>
      <c r="B165" s="24" t="s">
        <v>413</v>
      </c>
      <c r="C165" s="25" t="s">
        <v>58</v>
      </c>
      <c r="D165" s="26">
        <v>68</v>
      </c>
      <c r="E165" s="49"/>
      <c r="F165" s="87">
        <f t="shared" si="10"/>
        <v>0</v>
      </c>
    </row>
    <row r="166" spans="1:6" ht="17.25" x14ac:dyDescent="0.3">
      <c r="A166" s="21" t="s">
        <v>69</v>
      </c>
      <c r="B166" s="24" t="s">
        <v>70</v>
      </c>
      <c r="C166" s="25" t="s">
        <v>33</v>
      </c>
      <c r="D166" s="26">
        <v>95</v>
      </c>
      <c r="E166" s="49"/>
      <c r="F166" s="87">
        <f t="shared" si="10"/>
        <v>0</v>
      </c>
    </row>
    <row r="167" spans="1:6" ht="17.25" x14ac:dyDescent="0.3">
      <c r="A167" s="21" t="s">
        <v>71</v>
      </c>
      <c r="B167" s="24" t="s">
        <v>72</v>
      </c>
      <c r="C167" s="25" t="s">
        <v>33</v>
      </c>
      <c r="D167" s="26">
        <v>65</v>
      </c>
      <c r="E167" s="49"/>
      <c r="F167" s="87">
        <f t="shared" si="10"/>
        <v>0</v>
      </c>
    </row>
    <row r="168" spans="1:6" ht="17.25" x14ac:dyDescent="0.3">
      <c r="A168" s="21" t="s">
        <v>73</v>
      </c>
      <c r="B168" s="24" t="s">
        <v>74</v>
      </c>
      <c r="C168" s="25" t="s">
        <v>33</v>
      </c>
      <c r="D168" s="26">
        <v>58</v>
      </c>
      <c r="E168" s="49"/>
      <c r="F168" s="87">
        <f t="shared" si="10"/>
        <v>0</v>
      </c>
    </row>
    <row r="169" spans="1:6" ht="17.25" x14ac:dyDescent="0.3">
      <c r="A169" s="21" t="s">
        <v>367</v>
      </c>
      <c r="B169" s="24" t="s">
        <v>368</v>
      </c>
      <c r="C169" s="24" t="s">
        <v>121</v>
      </c>
      <c r="D169" s="26">
        <v>48</v>
      </c>
      <c r="E169" s="49"/>
      <c r="F169" s="87">
        <f t="shared" si="10"/>
        <v>0</v>
      </c>
    </row>
    <row r="170" spans="1:6" ht="17.25" x14ac:dyDescent="0.3">
      <c r="A170" s="22" t="s">
        <v>75</v>
      </c>
      <c r="B170" s="27" t="s">
        <v>76</v>
      </c>
      <c r="C170" s="22" t="s">
        <v>58</v>
      </c>
      <c r="D170" s="23">
        <v>52</v>
      </c>
      <c r="E170" s="49"/>
      <c r="F170" s="87">
        <f t="shared" si="10"/>
        <v>0</v>
      </c>
    </row>
    <row r="171" spans="1:6" ht="17.25" x14ac:dyDescent="0.3">
      <c r="A171" s="21" t="s">
        <v>77</v>
      </c>
      <c r="B171" s="24" t="s">
        <v>78</v>
      </c>
      <c r="C171" s="25" t="s">
        <v>79</v>
      </c>
      <c r="D171" s="26">
        <v>22</v>
      </c>
      <c r="E171" s="49"/>
      <c r="F171" s="87">
        <f t="shared" si="10"/>
        <v>0</v>
      </c>
    </row>
    <row r="172" spans="1:6" ht="17.25" x14ac:dyDescent="0.3">
      <c r="A172" s="22" t="s">
        <v>80</v>
      </c>
      <c r="B172" s="27" t="s">
        <v>81</v>
      </c>
      <c r="C172" s="22" t="s">
        <v>58</v>
      </c>
      <c r="D172" s="23">
        <v>62</v>
      </c>
      <c r="E172" s="49"/>
      <c r="F172" s="87">
        <f t="shared" si="10"/>
        <v>0</v>
      </c>
    </row>
    <row r="173" spans="1:6" ht="17.25" x14ac:dyDescent="0.3">
      <c r="A173" s="21" t="s">
        <v>460</v>
      </c>
      <c r="B173" s="24" t="s">
        <v>459</v>
      </c>
      <c r="C173" s="25" t="s">
        <v>58</v>
      </c>
      <c r="D173" s="28">
        <v>40</v>
      </c>
      <c r="E173" s="49"/>
      <c r="F173" s="77">
        <f t="shared" si="10"/>
        <v>0</v>
      </c>
    </row>
    <row r="174" spans="1:6" ht="17.25" x14ac:dyDescent="0.3">
      <c r="A174" s="21" t="s">
        <v>421</v>
      </c>
      <c r="B174" s="24" t="s">
        <v>422</v>
      </c>
      <c r="C174" s="24" t="s">
        <v>58</v>
      </c>
      <c r="D174" s="29">
        <v>20</v>
      </c>
      <c r="E174" s="49"/>
      <c r="F174" s="35">
        <f t="shared" si="10"/>
        <v>0</v>
      </c>
    </row>
    <row r="175" spans="1:6" ht="17.25" x14ac:dyDescent="0.3">
      <c r="A175" s="86" t="s">
        <v>423</v>
      </c>
      <c r="B175" s="94" t="s">
        <v>424</v>
      </c>
      <c r="C175" s="24" t="s">
        <v>58</v>
      </c>
      <c r="D175" s="29">
        <v>68</v>
      </c>
      <c r="E175" s="49"/>
      <c r="F175" s="35">
        <f t="shared" si="10"/>
        <v>0</v>
      </c>
    </row>
    <row r="176" spans="1:6" ht="17.25" x14ac:dyDescent="0.3">
      <c r="A176" s="148"/>
      <c r="B176" s="131" t="s">
        <v>411</v>
      </c>
      <c r="C176" s="132" t="s">
        <v>1</v>
      </c>
      <c r="D176" s="133" t="s">
        <v>2</v>
      </c>
      <c r="E176" s="134"/>
      <c r="F176" s="143"/>
    </row>
    <row r="177" spans="1:6" ht="17.25" x14ac:dyDescent="0.3">
      <c r="A177" s="15" t="s">
        <v>369</v>
      </c>
      <c r="B177" s="50" t="s">
        <v>484</v>
      </c>
      <c r="C177" s="15" t="s">
        <v>33</v>
      </c>
      <c r="D177" s="41">
        <v>120</v>
      </c>
      <c r="E177" s="57"/>
      <c r="F177" s="87">
        <f>D177*E177</f>
        <v>0</v>
      </c>
    </row>
    <row r="178" spans="1:6" ht="17.25" x14ac:dyDescent="0.3">
      <c r="A178" s="21" t="s">
        <v>232</v>
      </c>
      <c r="B178" s="24" t="s">
        <v>82</v>
      </c>
      <c r="C178" s="25" t="s">
        <v>99</v>
      </c>
      <c r="D178" s="41">
        <v>70</v>
      </c>
      <c r="E178" s="49"/>
      <c r="F178" s="87">
        <f>SUM(D178*E178)</f>
        <v>0</v>
      </c>
    </row>
    <row r="179" spans="1:6" ht="17.25" x14ac:dyDescent="0.3">
      <c r="A179" s="21" t="s">
        <v>502</v>
      </c>
      <c r="B179" s="24" t="s">
        <v>503</v>
      </c>
      <c r="C179" s="25" t="s">
        <v>4</v>
      </c>
      <c r="D179" s="41">
        <v>185</v>
      </c>
      <c r="E179" s="49"/>
      <c r="F179" s="87">
        <f>SUM(D179*E179)</f>
        <v>0</v>
      </c>
    </row>
    <row r="180" spans="1:6" ht="17.25" x14ac:dyDescent="0.3">
      <c r="A180" s="15" t="s">
        <v>265</v>
      </c>
      <c r="B180" s="50" t="s">
        <v>84</v>
      </c>
      <c r="C180" s="15" t="s">
        <v>99</v>
      </c>
      <c r="D180" s="16">
        <v>64</v>
      </c>
      <c r="E180" s="17"/>
      <c r="F180" s="90">
        <f>D180*E180</f>
        <v>0</v>
      </c>
    </row>
    <row r="181" spans="1:6" ht="17.25" x14ac:dyDescent="0.3">
      <c r="A181" s="21" t="s">
        <v>86</v>
      </c>
      <c r="B181" s="24" t="s">
        <v>87</v>
      </c>
      <c r="C181" s="33" t="s">
        <v>85</v>
      </c>
      <c r="D181" s="34">
        <v>65</v>
      </c>
      <c r="E181" s="17"/>
      <c r="F181" s="90">
        <f t="shared" ref="F181:F189" si="11">SUM(D181*E181)</f>
        <v>0</v>
      </c>
    </row>
    <row r="182" spans="1:6" ht="17.25" x14ac:dyDescent="0.3">
      <c r="A182" s="21" t="s">
        <v>88</v>
      </c>
      <c r="B182" s="24" t="s">
        <v>89</v>
      </c>
      <c r="C182" s="33" t="s">
        <v>85</v>
      </c>
      <c r="D182" s="34">
        <v>65</v>
      </c>
      <c r="E182" s="17"/>
      <c r="F182" s="90">
        <f t="shared" si="11"/>
        <v>0</v>
      </c>
    </row>
    <row r="183" spans="1:6" ht="17.25" x14ac:dyDescent="0.3">
      <c r="A183" s="21" t="s">
        <v>573</v>
      </c>
      <c r="B183" s="24" t="s">
        <v>342</v>
      </c>
      <c r="C183" s="33" t="s">
        <v>85</v>
      </c>
      <c r="D183" s="34">
        <v>78</v>
      </c>
      <c r="E183" s="17"/>
      <c r="F183" s="90">
        <f t="shared" si="11"/>
        <v>0</v>
      </c>
    </row>
    <row r="184" spans="1:6" ht="17.25" x14ac:dyDescent="0.3">
      <c r="A184" s="21" t="s">
        <v>90</v>
      </c>
      <c r="B184" s="24" t="s">
        <v>91</v>
      </c>
      <c r="C184" s="33" t="s">
        <v>85</v>
      </c>
      <c r="D184" s="34">
        <v>65</v>
      </c>
      <c r="E184" s="17"/>
      <c r="F184" s="90">
        <f t="shared" si="11"/>
        <v>0</v>
      </c>
    </row>
    <row r="185" spans="1:6" ht="17.25" x14ac:dyDescent="0.3">
      <c r="A185" s="22" t="s">
        <v>92</v>
      </c>
      <c r="B185" s="27" t="s">
        <v>93</v>
      </c>
      <c r="C185" s="30" t="s">
        <v>85</v>
      </c>
      <c r="D185" s="48">
        <v>65</v>
      </c>
      <c r="E185" s="17"/>
      <c r="F185" s="90">
        <f t="shared" si="11"/>
        <v>0</v>
      </c>
    </row>
    <row r="186" spans="1:6" ht="17.25" x14ac:dyDescent="0.3">
      <c r="A186" s="21" t="s">
        <v>94</v>
      </c>
      <c r="B186" s="24" t="s">
        <v>95</v>
      </c>
      <c r="C186" s="33" t="s">
        <v>85</v>
      </c>
      <c r="D186" s="34">
        <v>65</v>
      </c>
      <c r="E186" s="17"/>
      <c r="F186" s="90">
        <f t="shared" si="11"/>
        <v>0</v>
      </c>
    </row>
    <row r="187" spans="1:6" ht="17.25" x14ac:dyDescent="0.3">
      <c r="A187" s="21" t="s">
        <v>478</v>
      </c>
      <c r="B187" s="24" t="s">
        <v>479</v>
      </c>
      <c r="C187" s="24" t="s">
        <v>85</v>
      </c>
      <c r="D187" s="16">
        <v>65</v>
      </c>
      <c r="E187" s="49"/>
      <c r="F187" s="35">
        <f t="shared" si="11"/>
        <v>0</v>
      </c>
    </row>
    <row r="188" spans="1:6" ht="17.25" x14ac:dyDescent="0.3">
      <c r="A188" s="21" t="s">
        <v>96</v>
      </c>
      <c r="B188" s="24" t="s">
        <v>97</v>
      </c>
      <c r="C188" s="33" t="s">
        <v>85</v>
      </c>
      <c r="D188" s="34">
        <v>65</v>
      </c>
      <c r="E188" s="17"/>
      <c r="F188" s="90">
        <f t="shared" si="11"/>
        <v>0</v>
      </c>
    </row>
    <row r="189" spans="1:6" ht="17.25" x14ac:dyDescent="0.3">
      <c r="A189" s="21" t="s">
        <v>338</v>
      </c>
      <c r="B189" s="24" t="s">
        <v>336</v>
      </c>
      <c r="C189" s="33" t="s">
        <v>85</v>
      </c>
      <c r="D189" s="34">
        <v>64</v>
      </c>
      <c r="E189" s="17"/>
      <c r="F189" s="90">
        <f t="shared" si="11"/>
        <v>0</v>
      </c>
    </row>
    <row r="190" spans="1:6" ht="17.25" x14ac:dyDescent="0.3">
      <c r="A190" s="148"/>
      <c r="B190" s="131" t="s">
        <v>98</v>
      </c>
      <c r="C190" s="132" t="s">
        <v>1</v>
      </c>
      <c r="D190" s="133" t="s">
        <v>2</v>
      </c>
      <c r="E190" s="134"/>
      <c r="F190" s="149"/>
    </row>
    <row r="191" spans="1:6" ht="17.25" x14ac:dyDescent="0.3">
      <c r="A191" s="21" t="s">
        <v>100</v>
      </c>
      <c r="B191" s="20" t="s">
        <v>101</v>
      </c>
      <c r="C191" s="21" t="s">
        <v>102</v>
      </c>
      <c r="D191" s="28">
        <v>68.5</v>
      </c>
      <c r="E191" s="49"/>
      <c r="F191" s="87">
        <f t="shared" ref="F191" si="12">SUM(D191*E191)</f>
        <v>0</v>
      </c>
    </row>
    <row r="192" spans="1:6" ht="17.25" x14ac:dyDescent="0.3">
      <c r="A192" s="21" t="s">
        <v>266</v>
      </c>
      <c r="B192" s="20" t="s">
        <v>101</v>
      </c>
      <c r="C192" s="21" t="s">
        <v>83</v>
      </c>
      <c r="D192" s="16">
        <v>128</v>
      </c>
      <c r="E192" s="49"/>
      <c r="F192" s="87">
        <f>SUM(D192*E192)</f>
        <v>0</v>
      </c>
    </row>
    <row r="193" spans="1:6" ht="17.25" x14ac:dyDescent="0.3">
      <c r="A193" s="21" t="s">
        <v>103</v>
      </c>
      <c r="B193" s="20" t="s">
        <v>101</v>
      </c>
      <c r="C193" s="21" t="s">
        <v>104</v>
      </c>
      <c r="D193" s="28">
        <v>1100</v>
      </c>
      <c r="E193" s="17"/>
      <c r="F193" s="87">
        <f>SUM(D193*E193)</f>
        <v>0</v>
      </c>
    </row>
    <row r="194" spans="1:6" ht="17.25" x14ac:dyDescent="0.3">
      <c r="A194" s="21" t="s">
        <v>360</v>
      </c>
      <c r="B194" s="20" t="s">
        <v>361</v>
      </c>
      <c r="C194" s="21" t="s">
        <v>246</v>
      </c>
      <c r="D194" s="16">
        <v>65</v>
      </c>
      <c r="E194" s="49"/>
      <c r="F194" s="87">
        <f>SUM(D194*E194)</f>
        <v>0</v>
      </c>
    </row>
    <row r="195" spans="1:6" ht="17.25" x14ac:dyDescent="0.3">
      <c r="A195" s="15" t="s">
        <v>282</v>
      </c>
      <c r="B195" s="50" t="s">
        <v>393</v>
      </c>
      <c r="C195" s="15" t="s">
        <v>313</v>
      </c>
      <c r="D195" s="29">
        <v>1200</v>
      </c>
      <c r="E195" s="17"/>
      <c r="F195" s="87">
        <f>SUM(D195*E195)</f>
        <v>0</v>
      </c>
    </row>
    <row r="196" spans="1:6" ht="17.25" x14ac:dyDescent="0.3">
      <c r="A196" s="148"/>
      <c r="B196" s="131" t="s">
        <v>105</v>
      </c>
      <c r="C196" s="132" t="s">
        <v>1</v>
      </c>
      <c r="D196" s="133" t="s">
        <v>2</v>
      </c>
      <c r="E196" s="134"/>
      <c r="F196" s="149"/>
    </row>
    <row r="197" spans="1:6" ht="17.25" x14ac:dyDescent="0.3">
      <c r="A197" s="103" t="s">
        <v>272</v>
      </c>
      <c r="B197" s="91" t="s">
        <v>517</v>
      </c>
      <c r="C197" s="36" t="s">
        <v>13</v>
      </c>
      <c r="D197" s="37">
        <v>52</v>
      </c>
      <c r="E197" s="38"/>
      <c r="F197" s="77">
        <f>D197*E197</f>
        <v>0</v>
      </c>
    </row>
    <row r="198" spans="1:6" ht="17.25" x14ac:dyDescent="0.3">
      <c r="A198" s="21" t="s">
        <v>518</v>
      </c>
      <c r="B198" s="24" t="s">
        <v>480</v>
      </c>
      <c r="C198" s="24" t="s">
        <v>13</v>
      </c>
      <c r="D198" s="26">
        <v>38</v>
      </c>
      <c r="E198" s="49"/>
      <c r="F198" s="35">
        <f t="shared" ref="F198:F211" si="13">SUM(D198*E198)</f>
        <v>0</v>
      </c>
    </row>
    <row r="199" spans="1:6" ht="17.25" x14ac:dyDescent="0.3">
      <c r="A199" s="103" t="s">
        <v>592</v>
      </c>
      <c r="B199" s="91" t="s">
        <v>580</v>
      </c>
      <c r="C199" s="36" t="s">
        <v>58</v>
      </c>
      <c r="D199" s="23">
        <v>52</v>
      </c>
      <c r="E199" s="38"/>
      <c r="F199" s="35">
        <f t="shared" si="13"/>
        <v>0</v>
      </c>
    </row>
    <row r="200" spans="1:6" ht="17.25" x14ac:dyDescent="0.3">
      <c r="A200" s="103" t="s">
        <v>380</v>
      </c>
      <c r="B200" s="91" t="s">
        <v>553</v>
      </c>
      <c r="C200" s="36" t="s">
        <v>267</v>
      </c>
      <c r="D200" s="23">
        <v>33</v>
      </c>
      <c r="E200" s="38"/>
      <c r="F200" s="35">
        <f t="shared" si="13"/>
        <v>0</v>
      </c>
    </row>
    <row r="201" spans="1:6" ht="17.25" x14ac:dyDescent="0.3">
      <c r="A201" s="103" t="s">
        <v>490</v>
      </c>
      <c r="B201" s="91" t="s">
        <v>519</v>
      </c>
      <c r="C201" s="36" t="s">
        <v>58</v>
      </c>
      <c r="D201" s="23">
        <v>33</v>
      </c>
      <c r="E201" s="38"/>
      <c r="F201" s="35">
        <f t="shared" si="13"/>
        <v>0</v>
      </c>
    </row>
    <row r="202" spans="1:6" ht="17.25" x14ac:dyDescent="0.3">
      <c r="A202" s="103" t="s">
        <v>268</v>
      </c>
      <c r="B202" s="91" t="s">
        <v>520</v>
      </c>
      <c r="C202" s="36" t="s">
        <v>267</v>
      </c>
      <c r="D202" s="28">
        <v>33</v>
      </c>
      <c r="E202" s="38"/>
      <c r="F202" s="35">
        <f t="shared" si="13"/>
        <v>0</v>
      </c>
    </row>
    <row r="203" spans="1:6" ht="17.25" x14ac:dyDescent="0.3">
      <c r="A203" s="103" t="s">
        <v>269</v>
      </c>
      <c r="B203" s="91" t="s">
        <v>521</v>
      </c>
      <c r="C203" s="36" t="s">
        <v>58</v>
      </c>
      <c r="D203" s="28">
        <v>33</v>
      </c>
      <c r="E203" s="38"/>
      <c r="F203" s="35">
        <f t="shared" si="13"/>
        <v>0</v>
      </c>
    </row>
    <row r="204" spans="1:6" ht="17.25" x14ac:dyDescent="0.3">
      <c r="A204" s="103" t="s">
        <v>591</v>
      </c>
      <c r="B204" s="91" t="s">
        <v>593</v>
      </c>
      <c r="C204" s="36" t="s">
        <v>58</v>
      </c>
      <c r="D204" s="23">
        <v>52</v>
      </c>
      <c r="E204" s="38"/>
      <c r="F204" s="35">
        <f t="shared" si="13"/>
        <v>0</v>
      </c>
    </row>
    <row r="205" spans="1:6" ht="17.25" x14ac:dyDescent="0.3">
      <c r="A205" s="21" t="s">
        <v>106</v>
      </c>
      <c r="B205" s="24" t="s">
        <v>107</v>
      </c>
      <c r="C205" s="25" t="s">
        <v>108</v>
      </c>
      <c r="D205" s="42">
        <v>50</v>
      </c>
      <c r="E205" s="49"/>
      <c r="F205" s="35">
        <f t="shared" si="13"/>
        <v>0</v>
      </c>
    </row>
    <row r="206" spans="1:6" ht="17.25" x14ac:dyDescent="0.3">
      <c r="A206" s="21" t="s">
        <v>343</v>
      </c>
      <c r="B206" s="24" t="s">
        <v>344</v>
      </c>
      <c r="C206" s="25" t="s">
        <v>345</v>
      </c>
      <c r="D206" s="28">
        <v>78</v>
      </c>
      <c r="E206" s="49"/>
      <c r="F206" s="35">
        <f t="shared" si="13"/>
        <v>0</v>
      </c>
    </row>
    <row r="207" spans="1:6" ht="17.25" x14ac:dyDescent="0.3">
      <c r="A207" s="21" t="s">
        <v>109</v>
      </c>
      <c r="B207" s="24" t="s">
        <v>110</v>
      </c>
      <c r="C207" s="25" t="s">
        <v>33</v>
      </c>
      <c r="D207" s="28">
        <v>67</v>
      </c>
      <c r="E207" s="49"/>
      <c r="F207" s="77">
        <f t="shared" si="13"/>
        <v>0</v>
      </c>
    </row>
    <row r="208" spans="1:6" ht="17.25" x14ac:dyDescent="0.3">
      <c r="A208" s="21" t="s">
        <v>111</v>
      </c>
      <c r="B208" s="24" t="s">
        <v>112</v>
      </c>
      <c r="C208" s="25" t="s">
        <v>33</v>
      </c>
      <c r="D208" s="28">
        <v>67</v>
      </c>
      <c r="E208" s="49"/>
      <c r="F208" s="77">
        <f t="shared" si="13"/>
        <v>0</v>
      </c>
    </row>
    <row r="209" spans="1:6" ht="17.25" x14ac:dyDescent="0.3">
      <c r="A209" s="21" t="s">
        <v>113</v>
      </c>
      <c r="B209" s="24" t="s">
        <v>114</v>
      </c>
      <c r="C209" s="25" t="s">
        <v>33</v>
      </c>
      <c r="D209" s="28">
        <v>78</v>
      </c>
      <c r="E209" s="49"/>
      <c r="F209" s="77">
        <f t="shared" si="13"/>
        <v>0</v>
      </c>
    </row>
    <row r="210" spans="1:6" ht="17.25" x14ac:dyDescent="0.3">
      <c r="A210" s="103" t="s">
        <v>270</v>
      </c>
      <c r="B210" s="91" t="s">
        <v>271</v>
      </c>
      <c r="C210" s="36" t="s">
        <v>58</v>
      </c>
      <c r="D210" s="23">
        <v>33</v>
      </c>
      <c r="E210" s="38"/>
      <c r="F210" s="77">
        <f t="shared" si="13"/>
        <v>0</v>
      </c>
    </row>
    <row r="211" spans="1:6" ht="17.25" x14ac:dyDescent="0.3">
      <c r="A211" s="21" t="s">
        <v>115</v>
      </c>
      <c r="B211" s="24" t="s">
        <v>116</v>
      </c>
      <c r="C211" s="25" t="s">
        <v>117</v>
      </c>
      <c r="D211" s="26">
        <v>62</v>
      </c>
      <c r="E211" s="49"/>
      <c r="F211" s="77">
        <f t="shared" si="13"/>
        <v>0</v>
      </c>
    </row>
    <row r="212" spans="1:6" ht="17.25" x14ac:dyDescent="0.3">
      <c r="A212" s="148"/>
      <c r="B212" s="131" t="s">
        <v>118</v>
      </c>
      <c r="C212" s="132" t="s">
        <v>1</v>
      </c>
      <c r="D212" s="133" t="s">
        <v>2</v>
      </c>
      <c r="E212" s="134"/>
      <c r="F212" s="149"/>
    </row>
    <row r="213" spans="1:6" ht="17.25" x14ac:dyDescent="0.3">
      <c r="A213" s="21" t="s">
        <v>119</v>
      </c>
      <c r="B213" s="20" t="s">
        <v>120</v>
      </c>
      <c r="C213" s="21" t="s">
        <v>52</v>
      </c>
      <c r="D213" s="16">
        <v>28</v>
      </c>
      <c r="E213" s="49"/>
      <c r="F213" s="35">
        <f>D213*E213</f>
        <v>0</v>
      </c>
    </row>
    <row r="214" spans="1:6" ht="17.25" x14ac:dyDescent="0.3">
      <c r="A214" s="15" t="s">
        <v>133</v>
      </c>
      <c r="B214" s="50" t="s">
        <v>326</v>
      </c>
      <c r="C214" s="15" t="s">
        <v>327</v>
      </c>
      <c r="D214" s="28">
        <v>60</v>
      </c>
      <c r="E214" s="17"/>
      <c r="F214" s="35">
        <f t="shared" ref="F214:F224" si="14">SUM(D214*E214)</f>
        <v>0</v>
      </c>
    </row>
    <row r="215" spans="1:6" ht="17.25" x14ac:dyDescent="0.3">
      <c r="A215" s="86" t="s">
        <v>124</v>
      </c>
      <c r="B215" s="94" t="s">
        <v>125</v>
      </c>
      <c r="C215" s="22" t="s">
        <v>126</v>
      </c>
      <c r="D215" s="23">
        <v>62</v>
      </c>
      <c r="E215" s="49"/>
      <c r="F215" s="35">
        <f t="shared" si="14"/>
        <v>0</v>
      </c>
    </row>
    <row r="216" spans="1:6" ht="17.25" x14ac:dyDescent="0.3">
      <c r="A216" s="21" t="s">
        <v>127</v>
      </c>
      <c r="B216" s="20" t="s">
        <v>128</v>
      </c>
      <c r="C216" s="21" t="s">
        <v>123</v>
      </c>
      <c r="D216" s="23">
        <v>62</v>
      </c>
      <c r="E216" s="49"/>
      <c r="F216" s="35">
        <f t="shared" si="14"/>
        <v>0</v>
      </c>
    </row>
    <row r="217" spans="1:6" ht="17.25" x14ac:dyDescent="0.3">
      <c r="A217" s="22" t="s">
        <v>129</v>
      </c>
      <c r="B217" s="27" t="s">
        <v>130</v>
      </c>
      <c r="C217" s="22" t="s">
        <v>83</v>
      </c>
      <c r="D217" s="23">
        <v>62</v>
      </c>
      <c r="E217" s="49"/>
      <c r="F217" s="35">
        <f t="shared" si="14"/>
        <v>0</v>
      </c>
    </row>
    <row r="218" spans="1:6" ht="17.25" x14ac:dyDescent="0.3">
      <c r="A218" s="21" t="s">
        <v>122</v>
      </c>
      <c r="B218" s="24" t="s">
        <v>394</v>
      </c>
      <c r="C218" s="25" t="s">
        <v>123</v>
      </c>
      <c r="D218" s="42">
        <v>62</v>
      </c>
      <c r="E218" s="49"/>
      <c r="F218" s="35">
        <f t="shared" si="14"/>
        <v>0</v>
      </c>
    </row>
    <row r="219" spans="1:6" ht="17.25" x14ac:dyDescent="0.3">
      <c r="A219" s="39" t="s">
        <v>376</v>
      </c>
      <c r="B219" s="110" t="s">
        <v>395</v>
      </c>
      <c r="C219" s="39" t="s">
        <v>102</v>
      </c>
      <c r="D219" s="47">
        <v>92</v>
      </c>
      <c r="E219" s="40"/>
      <c r="F219" s="35">
        <f t="shared" si="14"/>
        <v>0</v>
      </c>
    </row>
    <row r="220" spans="1:6" ht="17.25" x14ac:dyDescent="0.3">
      <c r="A220" s="39" t="s">
        <v>305</v>
      </c>
      <c r="B220" s="110" t="s">
        <v>302</v>
      </c>
      <c r="C220" s="39" t="s">
        <v>102</v>
      </c>
      <c r="D220" s="47">
        <v>78</v>
      </c>
      <c r="E220" s="40"/>
      <c r="F220" s="35">
        <f t="shared" si="14"/>
        <v>0</v>
      </c>
    </row>
    <row r="221" spans="1:6" ht="17.25" x14ac:dyDescent="0.3">
      <c r="A221" s="39" t="s">
        <v>377</v>
      </c>
      <c r="B221" s="110" t="s">
        <v>301</v>
      </c>
      <c r="C221" s="39" t="s">
        <v>102</v>
      </c>
      <c r="D221" s="47">
        <v>78</v>
      </c>
      <c r="E221" s="40"/>
      <c r="F221" s="35">
        <f t="shared" si="14"/>
        <v>0</v>
      </c>
    </row>
    <row r="222" spans="1:6" ht="17.25" x14ac:dyDescent="0.3">
      <c r="A222" s="39" t="s">
        <v>304</v>
      </c>
      <c r="B222" s="110" t="s">
        <v>303</v>
      </c>
      <c r="C222" s="39" t="s">
        <v>102</v>
      </c>
      <c r="D222" s="47">
        <v>78</v>
      </c>
      <c r="E222" s="40"/>
      <c r="F222" s="35">
        <f t="shared" si="14"/>
        <v>0</v>
      </c>
    </row>
    <row r="223" spans="1:6" ht="17.25" x14ac:dyDescent="0.3">
      <c r="A223" s="21" t="s">
        <v>131</v>
      </c>
      <c r="B223" s="24" t="s">
        <v>132</v>
      </c>
      <c r="C223" s="25" t="s">
        <v>364</v>
      </c>
      <c r="D223" s="42">
        <v>55</v>
      </c>
      <c r="E223" s="49"/>
      <c r="F223" s="35">
        <f t="shared" si="14"/>
        <v>0</v>
      </c>
    </row>
    <row r="224" spans="1:6" ht="17.25" x14ac:dyDescent="0.3">
      <c r="A224" s="15" t="s">
        <v>133</v>
      </c>
      <c r="B224" s="50" t="s">
        <v>614</v>
      </c>
      <c r="C224" s="15" t="s">
        <v>327</v>
      </c>
      <c r="D224" s="28">
        <v>60</v>
      </c>
      <c r="E224" s="49"/>
      <c r="F224" s="35">
        <f t="shared" si="14"/>
        <v>0</v>
      </c>
    </row>
    <row r="225" spans="1:6" ht="17.25" x14ac:dyDescent="0.3">
      <c r="A225" s="21" t="s">
        <v>135</v>
      </c>
      <c r="B225" s="24" t="s">
        <v>136</v>
      </c>
      <c r="C225" s="25" t="s">
        <v>134</v>
      </c>
      <c r="D225" s="42">
        <v>55</v>
      </c>
      <c r="E225" s="49"/>
      <c r="F225" s="35">
        <f t="shared" ref="F225:F230" si="15">SUM(D225*E225)</f>
        <v>0</v>
      </c>
    </row>
    <row r="226" spans="1:6" ht="17.25" x14ac:dyDescent="0.3">
      <c r="A226" s="21" t="s">
        <v>613</v>
      </c>
      <c r="B226" s="24" t="s">
        <v>136</v>
      </c>
      <c r="C226" s="25" t="s">
        <v>327</v>
      </c>
      <c r="D226" s="42">
        <v>60</v>
      </c>
      <c r="E226" s="49"/>
      <c r="F226" s="35">
        <f t="shared" si="15"/>
        <v>0</v>
      </c>
    </row>
    <row r="227" spans="1:6" ht="17.25" x14ac:dyDescent="0.3">
      <c r="A227" s="39" t="s">
        <v>550</v>
      </c>
      <c r="B227" s="110" t="s">
        <v>545</v>
      </c>
      <c r="C227" s="39" t="s">
        <v>4</v>
      </c>
      <c r="D227" s="47">
        <v>44</v>
      </c>
      <c r="E227" s="40"/>
      <c r="F227" s="35">
        <f t="shared" si="15"/>
        <v>0</v>
      </c>
    </row>
    <row r="228" spans="1:6" ht="17.25" x14ac:dyDescent="0.3">
      <c r="A228" s="21" t="s">
        <v>137</v>
      </c>
      <c r="B228" s="24" t="s">
        <v>138</v>
      </c>
      <c r="C228" s="25" t="s">
        <v>364</v>
      </c>
      <c r="D228" s="43">
        <v>48</v>
      </c>
      <c r="E228" s="49"/>
      <c r="F228" s="35">
        <f t="shared" si="15"/>
        <v>0</v>
      </c>
    </row>
    <row r="229" spans="1:6" ht="17.25" x14ac:dyDescent="0.3">
      <c r="A229" s="21" t="s">
        <v>273</v>
      </c>
      <c r="B229" s="24" t="s">
        <v>274</v>
      </c>
      <c r="C229" s="25" t="s">
        <v>139</v>
      </c>
      <c r="D229" s="28">
        <v>75</v>
      </c>
      <c r="E229" s="49"/>
      <c r="F229" s="35">
        <f t="shared" si="15"/>
        <v>0</v>
      </c>
    </row>
    <row r="230" spans="1:6" ht="17.25" x14ac:dyDescent="0.3">
      <c r="A230" s="21" t="s">
        <v>381</v>
      </c>
      <c r="B230" s="24" t="s">
        <v>140</v>
      </c>
      <c r="C230" s="25" t="s">
        <v>139</v>
      </c>
      <c r="D230" s="28">
        <v>75</v>
      </c>
      <c r="E230" s="49"/>
      <c r="F230" s="35">
        <f t="shared" si="15"/>
        <v>0</v>
      </c>
    </row>
    <row r="231" spans="1:6" ht="17.25" x14ac:dyDescent="0.3">
      <c r="A231" s="153"/>
      <c r="B231" s="131" t="s">
        <v>141</v>
      </c>
      <c r="C231" s="132" t="s">
        <v>1</v>
      </c>
      <c r="D231" s="133" t="s">
        <v>2</v>
      </c>
      <c r="E231" s="134" t="s">
        <v>630</v>
      </c>
      <c r="F231" s="149"/>
    </row>
    <row r="232" spans="1:6" ht="17.25" x14ac:dyDescent="0.3">
      <c r="A232" s="21" t="s">
        <v>339</v>
      </c>
      <c r="B232" s="24" t="s">
        <v>396</v>
      </c>
      <c r="C232" s="25" t="s">
        <v>142</v>
      </c>
      <c r="D232" s="44">
        <v>95</v>
      </c>
      <c r="E232" s="49"/>
      <c r="F232" s="35">
        <f t="shared" ref="F232" si="16">SUM(D232*E232)</f>
        <v>0</v>
      </c>
    </row>
    <row r="233" spans="1:6" ht="17.25" x14ac:dyDescent="0.3">
      <c r="A233" s="21" t="s">
        <v>143</v>
      </c>
      <c r="B233" s="24" t="s">
        <v>144</v>
      </c>
      <c r="C233" s="25" t="s">
        <v>102</v>
      </c>
      <c r="D233" s="16">
        <v>98</v>
      </c>
      <c r="E233" s="49"/>
      <c r="F233" s="35">
        <f t="shared" ref="F233:F257" si="17">SUM(D233*E233)</f>
        <v>0</v>
      </c>
    </row>
    <row r="234" spans="1:6" ht="17.25" x14ac:dyDescent="0.3">
      <c r="A234" s="21" t="s">
        <v>145</v>
      </c>
      <c r="B234" s="24" t="s">
        <v>397</v>
      </c>
      <c r="C234" s="25" t="s">
        <v>146</v>
      </c>
      <c r="D234" s="16">
        <v>85</v>
      </c>
      <c r="E234" s="49"/>
      <c r="F234" s="35">
        <f t="shared" si="17"/>
        <v>0</v>
      </c>
    </row>
    <row r="235" spans="1:6" ht="17.25" x14ac:dyDescent="0.3">
      <c r="A235" s="21" t="s">
        <v>147</v>
      </c>
      <c r="B235" s="24" t="s">
        <v>148</v>
      </c>
      <c r="C235" s="25" t="s">
        <v>33</v>
      </c>
      <c r="D235" s="44">
        <v>78</v>
      </c>
      <c r="E235" s="49"/>
      <c r="F235" s="35">
        <f t="shared" si="17"/>
        <v>0</v>
      </c>
    </row>
    <row r="236" spans="1:6" ht="17.25" x14ac:dyDescent="0.3">
      <c r="A236" s="21" t="s">
        <v>355</v>
      </c>
      <c r="B236" s="24" t="s">
        <v>346</v>
      </c>
      <c r="C236" s="24" t="s">
        <v>347</v>
      </c>
      <c r="D236" s="16">
        <v>54</v>
      </c>
      <c r="E236" s="49"/>
      <c r="F236" s="35">
        <f t="shared" si="17"/>
        <v>0</v>
      </c>
    </row>
    <row r="237" spans="1:6" ht="17.25" x14ac:dyDescent="0.3">
      <c r="A237" s="21" t="s">
        <v>275</v>
      </c>
      <c r="B237" s="24" t="s">
        <v>398</v>
      </c>
      <c r="C237" s="24" t="s">
        <v>149</v>
      </c>
      <c r="D237" s="16">
        <v>74</v>
      </c>
      <c r="E237" s="49"/>
      <c r="F237" s="35">
        <f t="shared" si="17"/>
        <v>0</v>
      </c>
    </row>
    <row r="238" spans="1:6" ht="17.25" x14ac:dyDescent="0.3">
      <c r="A238" s="21" t="s">
        <v>150</v>
      </c>
      <c r="B238" s="24" t="s">
        <v>399</v>
      </c>
      <c r="C238" s="24" t="s">
        <v>151</v>
      </c>
      <c r="D238" s="44">
        <v>45</v>
      </c>
      <c r="E238" s="49"/>
      <c r="F238" s="35">
        <f t="shared" si="17"/>
        <v>0</v>
      </c>
    </row>
    <row r="239" spans="1:6" ht="17.25" x14ac:dyDescent="0.3">
      <c r="A239" s="21" t="s">
        <v>152</v>
      </c>
      <c r="B239" s="24" t="s">
        <v>153</v>
      </c>
      <c r="C239" s="24" t="s">
        <v>33</v>
      </c>
      <c r="D239" s="44">
        <v>35</v>
      </c>
      <c r="E239" s="49"/>
      <c r="F239" s="35">
        <f t="shared" si="17"/>
        <v>0</v>
      </c>
    </row>
    <row r="240" spans="1:6" ht="17.25" x14ac:dyDescent="0.3">
      <c r="A240" s="21" t="s">
        <v>321</v>
      </c>
      <c r="B240" s="24" t="s">
        <v>322</v>
      </c>
      <c r="C240" s="24" t="s">
        <v>33</v>
      </c>
      <c r="D240" s="16">
        <v>34</v>
      </c>
      <c r="E240" s="49"/>
      <c r="F240" s="35">
        <f t="shared" si="17"/>
        <v>0</v>
      </c>
    </row>
    <row r="241" spans="1:6" ht="17.25" x14ac:dyDescent="0.3">
      <c r="A241" s="21" t="s">
        <v>154</v>
      </c>
      <c r="B241" s="24" t="s">
        <v>351</v>
      </c>
      <c r="C241" s="24" t="s">
        <v>33</v>
      </c>
      <c r="D241" s="44">
        <v>40</v>
      </c>
      <c r="E241" s="49"/>
      <c r="F241" s="35">
        <f t="shared" si="17"/>
        <v>0</v>
      </c>
    </row>
    <row r="242" spans="1:6" ht="17.25" x14ac:dyDescent="0.3">
      <c r="A242" s="21" t="s">
        <v>155</v>
      </c>
      <c r="B242" s="24" t="s">
        <v>156</v>
      </c>
      <c r="C242" s="24" t="s">
        <v>33</v>
      </c>
      <c r="D242" s="44">
        <v>35</v>
      </c>
      <c r="E242" s="49"/>
      <c r="F242" s="35">
        <f t="shared" si="17"/>
        <v>0</v>
      </c>
    </row>
    <row r="243" spans="1:6" ht="17.25" x14ac:dyDescent="0.3">
      <c r="A243" s="21" t="s">
        <v>276</v>
      </c>
      <c r="B243" s="24" t="s">
        <v>400</v>
      </c>
      <c r="C243" s="24" t="s">
        <v>33</v>
      </c>
      <c r="D243" s="44">
        <v>35</v>
      </c>
      <c r="E243" s="49"/>
      <c r="F243" s="35">
        <f t="shared" si="17"/>
        <v>0</v>
      </c>
    </row>
    <row r="244" spans="1:6" ht="17.25" x14ac:dyDescent="0.3">
      <c r="A244" s="21" t="s">
        <v>356</v>
      </c>
      <c r="B244" s="53" t="s">
        <v>354</v>
      </c>
      <c r="C244" s="53" t="s">
        <v>33</v>
      </c>
      <c r="D244" s="54">
        <v>46</v>
      </c>
      <c r="E244" s="52"/>
      <c r="F244" s="35">
        <f t="shared" si="17"/>
        <v>0</v>
      </c>
    </row>
    <row r="245" spans="1:6" ht="17.25" x14ac:dyDescent="0.3">
      <c r="A245" s="21" t="s">
        <v>316</v>
      </c>
      <c r="B245" s="24" t="s">
        <v>317</v>
      </c>
      <c r="C245" s="24" t="s">
        <v>33</v>
      </c>
      <c r="D245" s="45">
        <v>46</v>
      </c>
      <c r="E245" s="49"/>
      <c r="F245" s="35">
        <f t="shared" si="17"/>
        <v>0</v>
      </c>
    </row>
    <row r="246" spans="1:6" ht="17.25" x14ac:dyDescent="0.3">
      <c r="A246" s="15" t="s">
        <v>277</v>
      </c>
      <c r="B246" s="50" t="s">
        <v>278</v>
      </c>
      <c r="C246" s="15" t="s">
        <v>33</v>
      </c>
      <c r="D246" s="29">
        <v>35</v>
      </c>
      <c r="E246" s="17"/>
      <c r="F246" s="35">
        <f t="shared" si="17"/>
        <v>0</v>
      </c>
    </row>
    <row r="247" spans="1:6" ht="17.25" x14ac:dyDescent="0.3">
      <c r="A247" s="15" t="s">
        <v>279</v>
      </c>
      <c r="B247" s="50" t="s">
        <v>401</v>
      </c>
      <c r="C247" s="15" t="s">
        <v>33</v>
      </c>
      <c r="D247" s="29">
        <v>35</v>
      </c>
      <c r="E247" s="17"/>
      <c r="F247" s="35">
        <f t="shared" si="17"/>
        <v>0</v>
      </c>
    </row>
    <row r="248" spans="1:6" ht="17.25" x14ac:dyDescent="0.3">
      <c r="A248" s="15" t="s">
        <v>280</v>
      </c>
      <c r="B248" s="50" t="s">
        <v>281</v>
      </c>
      <c r="C248" s="15" t="s">
        <v>33</v>
      </c>
      <c r="D248" s="29">
        <v>35</v>
      </c>
      <c r="E248" s="17"/>
      <c r="F248" s="35">
        <f t="shared" si="17"/>
        <v>0</v>
      </c>
    </row>
    <row r="249" spans="1:6" ht="17.25" x14ac:dyDescent="0.3">
      <c r="A249" s="21" t="s">
        <v>157</v>
      </c>
      <c r="B249" s="24" t="s">
        <v>158</v>
      </c>
      <c r="C249" s="24" t="s">
        <v>4</v>
      </c>
      <c r="D249" s="16">
        <v>143.5</v>
      </c>
      <c r="E249" s="49"/>
      <c r="F249" s="35">
        <f t="shared" si="17"/>
        <v>0</v>
      </c>
    </row>
    <row r="250" spans="1:6" ht="17.25" x14ac:dyDescent="0.3">
      <c r="A250" s="21" t="s">
        <v>575</v>
      </c>
      <c r="B250" s="24" t="s">
        <v>426</v>
      </c>
      <c r="C250" s="24" t="s">
        <v>149</v>
      </c>
      <c r="D250" s="16">
        <v>55</v>
      </c>
      <c r="E250" s="49"/>
      <c r="F250" s="35">
        <f t="shared" si="17"/>
        <v>0</v>
      </c>
    </row>
    <row r="251" spans="1:6" ht="17.25" x14ac:dyDescent="0.3">
      <c r="A251" s="21" t="s">
        <v>576</v>
      </c>
      <c r="B251" s="24" t="s">
        <v>428</v>
      </c>
      <c r="C251" s="24" t="s">
        <v>149</v>
      </c>
      <c r="D251" s="16">
        <v>55</v>
      </c>
      <c r="E251" s="49"/>
      <c r="F251" s="35">
        <f t="shared" si="17"/>
        <v>0</v>
      </c>
    </row>
    <row r="252" spans="1:6" ht="17.25" x14ac:dyDescent="0.3">
      <c r="A252" s="21" t="s">
        <v>574</v>
      </c>
      <c r="B252" s="24" t="s">
        <v>427</v>
      </c>
      <c r="C252" s="24" t="s">
        <v>149</v>
      </c>
      <c r="D252" s="16">
        <v>55</v>
      </c>
      <c r="E252" s="49"/>
      <c r="F252" s="35">
        <f t="shared" si="17"/>
        <v>0</v>
      </c>
    </row>
    <row r="253" spans="1:6" ht="17.25" x14ac:dyDescent="0.3">
      <c r="A253" s="21" t="s">
        <v>425</v>
      </c>
      <c r="B253" s="24" t="s">
        <v>429</v>
      </c>
      <c r="C253" s="24" t="s">
        <v>430</v>
      </c>
      <c r="D253" s="16">
        <v>48</v>
      </c>
      <c r="E253" s="49"/>
      <c r="F253" s="35">
        <f t="shared" si="17"/>
        <v>0</v>
      </c>
    </row>
    <row r="254" spans="1:6" ht="17.25" x14ac:dyDescent="0.3">
      <c r="A254" s="21" t="s">
        <v>159</v>
      </c>
      <c r="B254" s="24" t="s">
        <v>160</v>
      </c>
      <c r="C254" s="24" t="s">
        <v>33</v>
      </c>
      <c r="D254" s="45">
        <v>35</v>
      </c>
      <c r="E254" s="49"/>
      <c r="F254" s="35">
        <f t="shared" si="17"/>
        <v>0</v>
      </c>
    </row>
    <row r="255" spans="1:6" ht="17.25" x14ac:dyDescent="0.3">
      <c r="A255" s="15" t="s">
        <v>282</v>
      </c>
      <c r="B255" s="50" t="s">
        <v>402</v>
      </c>
      <c r="C255" s="15" t="s">
        <v>104</v>
      </c>
      <c r="D255" s="29">
        <v>1200</v>
      </c>
      <c r="E255" s="17"/>
      <c r="F255" s="35">
        <f t="shared" si="17"/>
        <v>0</v>
      </c>
    </row>
    <row r="256" spans="1:6" ht="17.25" x14ac:dyDescent="0.3">
      <c r="A256" s="21" t="s">
        <v>162</v>
      </c>
      <c r="B256" s="20" t="s">
        <v>163</v>
      </c>
      <c r="C256" s="20" t="s">
        <v>161</v>
      </c>
      <c r="D256" s="46">
        <v>46</v>
      </c>
      <c r="E256" s="49"/>
      <c r="F256" s="35">
        <f t="shared" si="17"/>
        <v>0</v>
      </c>
    </row>
    <row r="257" spans="1:6" ht="17.25" x14ac:dyDescent="0.3">
      <c r="A257" s="21" t="s">
        <v>540</v>
      </c>
      <c r="B257" s="24" t="s">
        <v>522</v>
      </c>
      <c r="C257" s="24" t="s">
        <v>102</v>
      </c>
      <c r="D257" s="28">
        <v>295</v>
      </c>
      <c r="E257" s="49"/>
      <c r="F257" s="35">
        <f t="shared" si="17"/>
        <v>0</v>
      </c>
    </row>
    <row r="258" spans="1:6" ht="17.25" x14ac:dyDescent="0.3">
      <c r="A258" s="154"/>
      <c r="B258" s="131" t="s">
        <v>320</v>
      </c>
      <c r="C258" s="132" t="s">
        <v>1</v>
      </c>
      <c r="D258" s="155" t="s">
        <v>2</v>
      </c>
      <c r="E258" s="134" t="s">
        <v>630</v>
      </c>
      <c r="F258" s="149"/>
    </row>
    <row r="259" spans="1:6" ht="17.25" x14ac:dyDescent="0.3">
      <c r="A259" s="21" t="s">
        <v>318</v>
      </c>
      <c r="B259" s="24" t="s">
        <v>319</v>
      </c>
      <c r="C259" s="24" t="s">
        <v>284</v>
      </c>
      <c r="D259" s="16">
        <v>56</v>
      </c>
      <c r="E259" s="49"/>
      <c r="F259" s="35">
        <f>SUM(D259*E259)</f>
        <v>0</v>
      </c>
    </row>
    <row r="260" spans="1:6" ht="17.25" x14ac:dyDescent="0.3">
      <c r="A260" s="21" t="s">
        <v>382</v>
      </c>
      <c r="B260" s="24" t="s">
        <v>435</v>
      </c>
      <c r="C260" s="24" t="s">
        <v>284</v>
      </c>
      <c r="D260" s="16">
        <v>92</v>
      </c>
      <c r="E260" s="49"/>
      <c r="F260" s="35">
        <f>SUM(D260*E260)</f>
        <v>0</v>
      </c>
    </row>
    <row r="261" spans="1:6" ht="17.25" x14ac:dyDescent="0.3">
      <c r="A261" s="154"/>
      <c r="B261" s="131" t="s">
        <v>283</v>
      </c>
      <c r="C261" s="132" t="s">
        <v>1</v>
      </c>
      <c r="D261" s="155" t="s">
        <v>2</v>
      </c>
      <c r="E261" s="134"/>
      <c r="F261" s="156"/>
    </row>
    <row r="262" spans="1:6" ht="17.25" x14ac:dyDescent="0.3">
      <c r="A262" s="21" t="s">
        <v>348</v>
      </c>
      <c r="B262" s="32" t="s">
        <v>349</v>
      </c>
      <c r="C262" s="33" t="s">
        <v>284</v>
      </c>
      <c r="D262" s="26">
        <v>65</v>
      </c>
      <c r="E262" s="49"/>
      <c r="F262" s="35">
        <f t="shared" ref="F262:F274" si="18">SUM(D262*E262)</f>
        <v>0</v>
      </c>
    </row>
    <row r="263" spans="1:6" ht="17.25" x14ac:dyDescent="0.3">
      <c r="A263" s="148"/>
      <c r="B263" s="131" t="s">
        <v>164</v>
      </c>
      <c r="C263" s="133" t="s">
        <v>1</v>
      </c>
      <c r="D263" s="133" t="s">
        <v>2</v>
      </c>
      <c r="E263" s="134"/>
      <c r="F263" s="156"/>
    </row>
    <row r="264" spans="1:6" ht="17.25" x14ac:dyDescent="0.3">
      <c r="A264" s="22" t="s">
        <v>165</v>
      </c>
      <c r="B264" s="61" t="s">
        <v>166</v>
      </c>
      <c r="C264" s="61" t="s">
        <v>370</v>
      </c>
      <c r="D264" s="48">
        <v>98</v>
      </c>
      <c r="E264" s="17"/>
      <c r="F264" s="35">
        <f t="shared" si="18"/>
        <v>0</v>
      </c>
    </row>
    <row r="265" spans="1:6" ht="17.25" x14ac:dyDescent="0.3">
      <c r="A265" s="21" t="s">
        <v>168</v>
      </c>
      <c r="B265" s="32" t="s">
        <v>169</v>
      </c>
      <c r="C265" s="32" t="s">
        <v>170</v>
      </c>
      <c r="D265" s="34">
        <v>120</v>
      </c>
      <c r="E265" s="17"/>
      <c r="F265" s="35">
        <f t="shared" si="18"/>
        <v>0</v>
      </c>
    </row>
    <row r="266" spans="1:6" ht="17.25" x14ac:dyDescent="0.3">
      <c r="A266" s="148"/>
      <c r="B266" s="138" t="s">
        <v>171</v>
      </c>
      <c r="C266" s="138" t="s">
        <v>1</v>
      </c>
      <c r="D266" s="151" t="s">
        <v>2</v>
      </c>
      <c r="E266" s="134"/>
      <c r="F266" s="156"/>
    </row>
    <row r="267" spans="1:6" ht="17.25" x14ac:dyDescent="0.3">
      <c r="A267" s="15" t="s">
        <v>172</v>
      </c>
      <c r="B267" s="50" t="s">
        <v>173</v>
      </c>
      <c r="C267" s="50" t="s">
        <v>33</v>
      </c>
      <c r="D267" s="29">
        <v>102</v>
      </c>
      <c r="E267" s="17"/>
      <c r="F267" s="35">
        <f t="shared" si="18"/>
        <v>0</v>
      </c>
    </row>
    <row r="268" spans="1:6" ht="17.25" x14ac:dyDescent="0.3">
      <c r="A268" s="21" t="s">
        <v>474</v>
      </c>
      <c r="B268" s="32" t="s">
        <v>475</v>
      </c>
      <c r="C268" s="32" t="s">
        <v>33</v>
      </c>
      <c r="D268" s="34">
        <v>102</v>
      </c>
      <c r="E268" s="49"/>
      <c r="F268" s="35">
        <f t="shared" si="18"/>
        <v>0</v>
      </c>
    </row>
    <row r="269" spans="1:6" ht="17.25" x14ac:dyDescent="0.3">
      <c r="A269" s="86" t="s">
        <v>174</v>
      </c>
      <c r="B269" s="50" t="s">
        <v>285</v>
      </c>
      <c r="C269" s="15" t="s">
        <v>4</v>
      </c>
      <c r="D269" s="76">
        <v>366</v>
      </c>
      <c r="E269" s="17"/>
      <c r="F269" s="35">
        <f t="shared" si="18"/>
        <v>0</v>
      </c>
    </row>
    <row r="270" spans="1:6" ht="17.25" x14ac:dyDescent="0.3">
      <c r="A270" s="21" t="s">
        <v>472</v>
      </c>
      <c r="B270" s="32" t="s">
        <v>473</v>
      </c>
      <c r="C270" s="32" t="s">
        <v>4</v>
      </c>
      <c r="D270" s="34">
        <v>226</v>
      </c>
      <c r="E270" s="49"/>
      <c r="F270" s="35">
        <f t="shared" si="18"/>
        <v>0</v>
      </c>
    </row>
    <row r="271" spans="1:6" ht="17.25" x14ac:dyDescent="0.3">
      <c r="A271" s="15" t="s">
        <v>175</v>
      </c>
      <c r="B271" s="50" t="s">
        <v>176</v>
      </c>
      <c r="C271" s="15" t="s">
        <v>126</v>
      </c>
      <c r="D271" s="29">
        <v>122</v>
      </c>
      <c r="E271" s="17"/>
      <c r="F271" s="35">
        <f t="shared" si="18"/>
        <v>0</v>
      </c>
    </row>
    <row r="272" spans="1:6" ht="17.25" x14ac:dyDescent="0.3">
      <c r="A272" s="86" t="s">
        <v>286</v>
      </c>
      <c r="B272" s="50" t="s">
        <v>287</v>
      </c>
      <c r="C272" s="15" t="s">
        <v>288</v>
      </c>
      <c r="D272" s="76">
        <v>46</v>
      </c>
      <c r="E272" s="17"/>
      <c r="F272" s="35">
        <f t="shared" si="18"/>
        <v>0</v>
      </c>
    </row>
    <row r="273" spans="1:6" s="56" customFormat="1" ht="17.25" x14ac:dyDescent="0.3">
      <c r="A273" s="148"/>
      <c r="B273" s="138" t="s">
        <v>403</v>
      </c>
      <c r="C273" s="138" t="s">
        <v>1</v>
      </c>
      <c r="D273" s="151" t="s">
        <v>2</v>
      </c>
      <c r="E273" s="134"/>
      <c r="F273" s="156"/>
    </row>
    <row r="274" spans="1:6" ht="17.25" x14ac:dyDescent="0.3">
      <c r="A274" s="15" t="s">
        <v>177</v>
      </c>
      <c r="B274" s="50" t="s">
        <v>178</v>
      </c>
      <c r="C274" s="15" t="s">
        <v>4</v>
      </c>
      <c r="D274" s="29">
        <v>78</v>
      </c>
      <c r="E274" s="17"/>
      <c r="F274" s="35">
        <f t="shared" si="18"/>
        <v>0</v>
      </c>
    </row>
    <row r="275" spans="1:6" ht="17.25" x14ac:dyDescent="0.3">
      <c r="A275" s="86" t="s">
        <v>334</v>
      </c>
      <c r="B275" s="94" t="s">
        <v>335</v>
      </c>
      <c r="C275" s="24" t="s">
        <v>4</v>
      </c>
      <c r="D275" s="26">
        <v>78</v>
      </c>
      <c r="E275" s="49"/>
      <c r="F275" s="35">
        <f t="shared" ref="F275:F283" si="19">SUM(D275*E275)</f>
        <v>0</v>
      </c>
    </row>
    <row r="276" spans="1:6" ht="17.25" x14ac:dyDescent="0.3">
      <c r="A276" s="15" t="s">
        <v>289</v>
      </c>
      <c r="B276" s="50" t="s">
        <v>290</v>
      </c>
      <c r="C276" s="15" t="s">
        <v>151</v>
      </c>
      <c r="D276" s="29">
        <v>48</v>
      </c>
      <c r="E276" s="17"/>
      <c r="F276" s="35">
        <f t="shared" si="19"/>
        <v>0</v>
      </c>
    </row>
    <row r="277" spans="1:6" ht="17.25" x14ac:dyDescent="0.3">
      <c r="A277" s="39" t="s">
        <v>323</v>
      </c>
      <c r="B277" s="110" t="s">
        <v>476</v>
      </c>
      <c r="C277" s="39" t="s">
        <v>4</v>
      </c>
      <c r="D277" s="29">
        <v>28</v>
      </c>
      <c r="E277" s="40"/>
      <c r="F277" s="35">
        <f t="shared" si="19"/>
        <v>0</v>
      </c>
    </row>
    <row r="278" spans="1:6" ht="17.25" x14ac:dyDescent="0.3">
      <c r="A278" s="22" t="s">
        <v>180</v>
      </c>
      <c r="B278" s="27" t="s">
        <v>491</v>
      </c>
      <c r="C278" s="22" t="s">
        <v>4</v>
      </c>
      <c r="D278" s="23">
        <v>78</v>
      </c>
      <c r="E278" s="49"/>
      <c r="F278" s="35">
        <f t="shared" si="19"/>
        <v>0</v>
      </c>
    </row>
    <row r="279" spans="1:6" ht="17.25" x14ac:dyDescent="0.3">
      <c r="A279" s="15" t="s">
        <v>291</v>
      </c>
      <c r="B279" s="50" t="s">
        <v>292</v>
      </c>
      <c r="C279" s="15" t="s">
        <v>4</v>
      </c>
      <c r="D279" s="29">
        <v>70</v>
      </c>
      <c r="E279" s="17"/>
      <c r="F279" s="35">
        <f t="shared" si="19"/>
        <v>0</v>
      </c>
    </row>
    <row r="280" spans="1:6" ht="17.25" x14ac:dyDescent="0.3">
      <c r="A280" s="21" t="s">
        <v>184</v>
      </c>
      <c r="B280" s="24" t="s">
        <v>182</v>
      </c>
      <c r="C280" s="24" t="s">
        <v>185</v>
      </c>
      <c r="D280" s="26">
        <v>80</v>
      </c>
      <c r="E280" s="49"/>
      <c r="F280" s="35">
        <f t="shared" si="19"/>
        <v>0</v>
      </c>
    </row>
    <row r="281" spans="1:6" ht="17.25" x14ac:dyDescent="0.3">
      <c r="A281" s="21" t="s">
        <v>181</v>
      </c>
      <c r="B281" s="24" t="s">
        <v>182</v>
      </c>
      <c r="C281" s="24" t="s">
        <v>183</v>
      </c>
      <c r="D281" s="26">
        <v>40</v>
      </c>
      <c r="E281" s="49"/>
      <c r="F281" s="35">
        <f t="shared" si="19"/>
        <v>0</v>
      </c>
    </row>
    <row r="282" spans="1:6" ht="17.25" x14ac:dyDescent="0.3">
      <c r="A282" s="21" t="s">
        <v>186</v>
      </c>
      <c r="B282" s="24" t="s">
        <v>404</v>
      </c>
      <c r="C282" s="24" t="s">
        <v>4</v>
      </c>
      <c r="D282" s="26">
        <v>80</v>
      </c>
      <c r="E282" s="49"/>
      <c r="F282" s="35">
        <f t="shared" si="19"/>
        <v>0</v>
      </c>
    </row>
    <row r="283" spans="1:6" ht="17.25" x14ac:dyDescent="0.3">
      <c r="A283" s="22" t="s">
        <v>340</v>
      </c>
      <c r="B283" s="27" t="s">
        <v>337</v>
      </c>
      <c r="C283" s="22" t="s">
        <v>4</v>
      </c>
      <c r="D283" s="23">
        <v>28</v>
      </c>
      <c r="E283" s="49"/>
      <c r="F283" s="35">
        <f t="shared" si="19"/>
        <v>0</v>
      </c>
    </row>
    <row r="284" spans="1:6" ht="17.25" x14ac:dyDescent="0.3">
      <c r="A284" s="148"/>
      <c r="B284" s="131" t="s">
        <v>405</v>
      </c>
      <c r="C284" s="131" t="s">
        <v>1</v>
      </c>
      <c r="D284" s="133" t="s">
        <v>2</v>
      </c>
      <c r="E284" s="134"/>
      <c r="F284" s="149"/>
    </row>
    <row r="285" spans="1:6" ht="17.25" x14ac:dyDescent="0.3">
      <c r="A285" s="22" t="s">
        <v>187</v>
      </c>
      <c r="B285" s="24" t="s">
        <v>188</v>
      </c>
      <c r="C285" s="27" t="s">
        <v>167</v>
      </c>
      <c r="D285" s="77">
        <v>42</v>
      </c>
      <c r="E285" s="17"/>
      <c r="F285" s="113">
        <f>D285*E285</f>
        <v>0</v>
      </c>
    </row>
    <row r="286" spans="1:6" ht="17.25" x14ac:dyDescent="0.3">
      <c r="A286" s="22" t="s">
        <v>191</v>
      </c>
      <c r="B286" s="27" t="s">
        <v>192</v>
      </c>
      <c r="C286" s="27" t="s">
        <v>193</v>
      </c>
      <c r="D286" s="77">
        <v>108</v>
      </c>
      <c r="E286" s="17"/>
      <c r="F286" s="113">
        <f>D286*E286</f>
        <v>0</v>
      </c>
    </row>
    <row r="287" spans="1:6" ht="17.25" x14ac:dyDescent="0.3">
      <c r="A287" s="21" t="s">
        <v>189</v>
      </c>
      <c r="B287" s="24" t="s">
        <v>190</v>
      </c>
      <c r="C287" s="24" t="s">
        <v>410</v>
      </c>
      <c r="D287" s="28">
        <v>192</v>
      </c>
      <c r="E287" s="17"/>
      <c r="F287" s="113">
        <f>D287*E287</f>
        <v>0</v>
      </c>
    </row>
    <row r="288" spans="1:6" ht="17.25" x14ac:dyDescent="0.3">
      <c r="A288" s="21" t="s">
        <v>196</v>
      </c>
      <c r="B288" s="24" t="s">
        <v>197</v>
      </c>
      <c r="C288" s="24" t="s">
        <v>8</v>
      </c>
      <c r="D288" s="28">
        <v>42</v>
      </c>
      <c r="E288" s="17"/>
      <c r="F288" s="113">
        <f>D288*E288</f>
        <v>0</v>
      </c>
    </row>
    <row r="289" spans="1:6" ht="17.25" x14ac:dyDescent="0.3">
      <c r="A289" s="22" t="s">
        <v>194</v>
      </c>
      <c r="B289" s="27" t="s">
        <v>195</v>
      </c>
      <c r="C289" s="27" t="s">
        <v>8</v>
      </c>
      <c r="D289" s="77">
        <v>42</v>
      </c>
      <c r="E289" s="17"/>
      <c r="F289" s="113">
        <f>D289*E289</f>
        <v>0</v>
      </c>
    </row>
    <row r="290" spans="1:6" ht="17.25" x14ac:dyDescent="0.3">
      <c r="A290" s="148"/>
      <c r="B290" s="131" t="s">
        <v>198</v>
      </c>
      <c r="C290" s="131" t="s">
        <v>1</v>
      </c>
      <c r="D290" s="133" t="s">
        <v>2</v>
      </c>
      <c r="E290" s="134"/>
      <c r="F290" s="149"/>
    </row>
    <row r="291" spans="1:6" ht="17.25" x14ac:dyDescent="0.3">
      <c r="A291" s="21" t="s">
        <v>199</v>
      </c>
      <c r="B291" s="24" t="s">
        <v>200</v>
      </c>
      <c r="C291" s="24" t="s">
        <v>4</v>
      </c>
      <c r="D291" s="28">
        <v>175</v>
      </c>
      <c r="E291" s="49"/>
      <c r="F291" s="35">
        <f t="shared" ref="F291:F311" si="20">SUM(D291*E291)</f>
        <v>0</v>
      </c>
    </row>
    <row r="292" spans="1:6" ht="17.25" x14ac:dyDescent="0.3">
      <c r="A292" s="22" t="s">
        <v>201</v>
      </c>
      <c r="B292" s="27" t="s">
        <v>202</v>
      </c>
      <c r="C292" s="27" t="s">
        <v>4</v>
      </c>
      <c r="D292" s="23">
        <v>64</v>
      </c>
      <c r="E292" s="49"/>
      <c r="F292" s="35">
        <f t="shared" ref="F292:F309" si="21">SUM(D292*E292)</f>
        <v>0</v>
      </c>
    </row>
    <row r="293" spans="1:6" ht="17.25" x14ac:dyDescent="0.3">
      <c r="A293" s="21" t="s">
        <v>203</v>
      </c>
      <c r="B293" s="24" t="s">
        <v>204</v>
      </c>
      <c r="C293" s="24" t="s">
        <v>4</v>
      </c>
      <c r="D293" s="16">
        <v>160</v>
      </c>
      <c r="E293" s="49"/>
      <c r="F293" s="35">
        <f t="shared" si="21"/>
        <v>0</v>
      </c>
    </row>
    <row r="294" spans="1:6" ht="17.25" x14ac:dyDescent="0.3">
      <c r="A294" s="21" t="s">
        <v>205</v>
      </c>
      <c r="B294" s="24" t="s">
        <v>206</v>
      </c>
      <c r="C294" s="24" t="s">
        <v>33</v>
      </c>
      <c r="D294" s="28">
        <v>89.5</v>
      </c>
      <c r="E294" s="49"/>
      <c r="F294" s="35">
        <f t="shared" si="21"/>
        <v>0</v>
      </c>
    </row>
    <row r="295" spans="1:6" ht="17.25" x14ac:dyDescent="0.3">
      <c r="A295" s="21" t="s">
        <v>207</v>
      </c>
      <c r="B295" s="24" t="s">
        <v>208</v>
      </c>
      <c r="C295" s="24" t="s">
        <v>210</v>
      </c>
      <c r="D295" s="28">
        <v>87</v>
      </c>
      <c r="E295" s="49"/>
      <c r="F295" s="35">
        <f t="shared" si="21"/>
        <v>0</v>
      </c>
    </row>
    <row r="296" spans="1:6" ht="17.25" x14ac:dyDescent="0.3">
      <c r="A296" s="21" t="s">
        <v>577</v>
      </c>
      <c r="B296" s="24" t="s">
        <v>418</v>
      </c>
      <c r="C296" s="24" t="s">
        <v>284</v>
      </c>
      <c r="D296" s="28">
        <v>85</v>
      </c>
      <c r="E296" s="49"/>
      <c r="F296" s="35">
        <f t="shared" si="21"/>
        <v>0</v>
      </c>
    </row>
    <row r="297" spans="1:6" ht="17.25" x14ac:dyDescent="0.3">
      <c r="A297" s="21" t="s">
        <v>231</v>
      </c>
      <c r="B297" s="24" t="s">
        <v>293</v>
      </c>
      <c r="C297" s="24" t="s">
        <v>121</v>
      </c>
      <c r="D297" s="16">
        <v>49</v>
      </c>
      <c r="E297" s="49"/>
      <c r="F297" s="35">
        <f t="shared" si="21"/>
        <v>0</v>
      </c>
    </row>
    <row r="298" spans="1:6" ht="17.25" x14ac:dyDescent="0.3">
      <c r="A298" s="15" t="s">
        <v>297</v>
      </c>
      <c r="B298" s="50" t="s">
        <v>298</v>
      </c>
      <c r="C298" s="15" t="s">
        <v>8</v>
      </c>
      <c r="D298" s="29">
        <v>35</v>
      </c>
      <c r="E298" s="17"/>
      <c r="F298" s="35">
        <f t="shared" si="21"/>
        <v>0</v>
      </c>
    </row>
    <row r="299" spans="1:6" ht="17.25" x14ac:dyDescent="0.3">
      <c r="A299" s="21" t="s">
        <v>211</v>
      </c>
      <c r="B299" s="24" t="s">
        <v>212</v>
      </c>
      <c r="C299" s="20" t="s">
        <v>4</v>
      </c>
      <c r="D299" s="28">
        <v>178</v>
      </c>
      <c r="E299" s="49"/>
      <c r="F299" s="35">
        <f t="shared" si="21"/>
        <v>0</v>
      </c>
    </row>
    <row r="300" spans="1:6" ht="17.25" x14ac:dyDescent="0.3">
      <c r="A300" s="21" t="s">
        <v>213</v>
      </c>
      <c r="B300" s="24" t="s">
        <v>214</v>
      </c>
      <c r="C300" s="24" t="s">
        <v>210</v>
      </c>
      <c r="D300" s="28">
        <v>140</v>
      </c>
      <c r="E300" s="49"/>
      <c r="F300" s="35">
        <f t="shared" si="21"/>
        <v>0</v>
      </c>
    </row>
    <row r="301" spans="1:6" ht="17.25" x14ac:dyDescent="0.3">
      <c r="A301" s="21" t="s">
        <v>209</v>
      </c>
      <c r="B301" s="24" t="s">
        <v>294</v>
      </c>
      <c r="C301" s="24" t="s">
        <v>210</v>
      </c>
      <c r="D301" s="28">
        <v>148</v>
      </c>
      <c r="E301" s="49"/>
      <c r="F301" s="35">
        <f t="shared" si="21"/>
        <v>0</v>
      </c>
    </row>
    <row r="302" spans="1:6" ht="17.25" x14ac:dyDescent="0.3">
      <c r="A302" s="15" t="s">
        <v>295</v>
      </c>
      <c r="B302" s="50" t="s">
        <v>296</v>
      </c>
      <c r="C302" s="15" t="s">
        <v>8</v>
      </c>
      <c r="D302" s="29">
        <v>35</v>
      </c>
      <c r="E302" s="17"/>
      <c r="F302" s="35">
        <f t="shared" si="21"/>
        <v>0</v>
      </c>
    </row>
    <row r="303" spans="1:6" ht="17.25" x14ac:dyDescent="0.3">
      <c r="A303" s="21" t="s">
        <v>215</v>
      </c>
      <c r="B303" s="24" t="s">
        <v>216</v>
      </c>
      <c r="C303" s="24" t="s">
        <v>4</v>
      </c>
      <c r="D303" s="16">
        <v>165</v>
      </c>
      <c r="E303" s="49"/>
      <c r="F303" s="35">
        <f t="shared" si="21"/>
        <v>0</v>
      </c>
    </row>
    <row r="304" spans="1:6" ht="17.25" x14ac:dyDescent="0.3">
      <c r="A304" s="21" t="s">
        <v>217</v>
      </c>
      <c r="B304" s="24" t="s">
        <v>218</v>
      </c>
      <c r="C304" s="24" t="s">
        <v>4</v>
      </c>
      <c r="D304" s="16">
        <v>130</v>
      </c>
      <c r="E304" s="49"/>
      <c r="F304" s="35">
        <f t="shared" si="21"/>
        <v>0</v>
      </c>
    </row>
    <row r="305" spans="1:6" ht="17.25" x14ac:dyDescent="0.3">
      <c r="A305" s="21" t="s">
        <v>219</v>
      </c>
      <c r="B305" s="24" t="s">
        <v>220</v>
      </c>
      <c r="C305" s="24" t="s">
        <v>33</v>
      </c>
      <c r="D305" s="26">
        <v>75</v>
      </c>
      <c r="E305" s="49"/>
      <c r="F305" s="35">
        <f t="shared" si="21"/>
        <v>0</v>
      </c>
    </row>
    <row r="306" spans="1:6" ht="17.25" x14ac:dyDescent="0.3">
      <c r="A306" s="21" t="s">
        <v>221</v>
      </c>
      <c r="B306" s="24" t="s">
        <v>406</v>
      </c>
      <c r="C306" s="24" t="s">
        <v>4</v>
      </c>
      <c r="D306" s="16">
        <v>184</v>
      </c>
      <c r="E306" s="49"/>
      <c r="F306" s="35">
        <f t="shared" si="21"/>
        <v>0</v>
      </c>
    </row>
    <row r="307" spans="1:6" ht="17.25" x14ac:dyDescent="0.3">
      <c r="A307" s="86" t="s">
        <v>222</v>
      </c>
      <c r="B307" s="86" t="s">
        <v>223</v>
      </c>
      <c r="C307" s="24" t="s">
        <v>4</v>
      </c>
      <c r="D307" s="14">
        <v>182</v>
      </c>
      <c r="E307" s="49"/>
      <c r="F307" s="35">
        <f t="shared" si="21"/>
        <v>0</v>
      </c>
    </row>
    <row r="308" spans="1:6" ht="17.25" x14ac:dyDescent="0.3">
      <c r="A308" s="21" t="s">
        <v>224</v>
      </c>
      <c r="B308" s="24" t="s">
        <v>225</v>
      </c>
      <c r="C308" s="24" t="s">
        <v>4</v>
      </c>
      <c r="D308" s="26">
        <v>185</v>
      </c>
      <c r="E308" s="49"/>
      <c r="F308" s="35">
        <f t="shared" si="21"/>
        <v>0</v>
      </c>
    </row>
    <row r="309" spans="1:6" ht="17.25" x14ac:dyDescent="0.3">
      <c r="A309" s="39" t="s">
        <v>590</v>
      </c>
      <c r="B309" s="39" t="s">
        <v>314</v>
      </c>
      <c r="C309" s="39" t="s">
        <v>4</v>
      </c>
      <c r="D309" s="47">
        <v>182</v>
      </c>
      <c r="E309" s="40"/>
      <c r="F309" s="35">
        <f t="shared" si="21"/>
        <v>0</v>
      </c>
    </row>
    <row r="310" spans="1:6" ht="17.25" x14ac:dyDescent="0.3">
      <c r="A310" s="148" t="s">
        <v>226</v>
      </c>
      <c r="B310" s="131"/>
      <c r="C310" s="131" t="s">
        <v>1</v>
      </c>
      <c r="D310" s="133" t="s">
        <v>2</v>
      </c>
      <c r="E310" s="134"/>
      <c r="F310" s="156"/>
    </row>
    <row r="311" spans="1:6" ht="17.25" x14ac:dyDescent="0.3">
      <c r="A311" s="104" t="s">
        <v>378</v>
      </c>
      <c r="B311" s="78" t="s">
        <v>407</v>
      </c>
      <c r="C311" s="78" t="s">
        <v>83</v>
      </c>
      <c r="D311" s="79">
        <v>115</v>
      </c>
      <c r="E311" s="49"/>
      <c r="F311" s="35">
        <f t="shared" si="20"/>
        <v>0</v>
      </c>
    </row>
    <row r="312" spans="1:6" ht="17.25" x14ac:dyDescent="0.3">
      <c r="A312" s="144" t="s">
        <v>299</v>
      </c>
      <c r="B312" s="157"/>
      <c r="C312" s="144" t="s">
        <v>1</v>
      </c>
      <c r="D312" s="146" t="s">
        <v>2</v>
      </c>
      <c r="E312" s="134"/>
      <c r="F312" s="143"/>
    </row>
    <row r="313" spans="1:6" ht="17.25" x14ac:dyDescent="0.3">
      <c r="A313" s="15" t="s">
        <v>228</v>
      </c>
      <c r="B313" s="15" t="s">
        <v>229</v>
      </c>
      <c r="C313" s="15" t="s">
        <v>83</v>
      </c>
      <c r="D313" s="16">
        <v>110</v>
      </c>
      <c r="E313" s="17"/>
      <c r="F313" s="35">
        <f>SUM(D313*E313)</f>
        <v>0</v>
      </c>
    </row>
    <row r="314" spans="1:6" ht="17.25" x14ac:dyDescent="0.3">
      <c r="A314" s="15" t="s">
        <v>227</v>
      </c>
      <c r="B314" s="15" t="s">
        <v>300</v>
      </c>
      <c r="C314" s="15" t="s">
        <v>83</v>
      </c>
      <c r="D314" s="16">
        <v>98</v>
      </c>
      <c r="E314" s="17"/>
      <c r="F314" s="35">
        <f>SUM(D314*E314)</f>
        <v>0</v>
      </c>
    </row>
    <row r="315" spans="1:6" x14ac:dyDescent="0.25">
      <c r="F315" s="112"/>
    </row>
  </sheetData>
  <sortState xmlns:xlrd2="http://schemas.microsoft.com/office/spreadsheetml/2017/richdata2" ref="A221:F230">
    <sortCondition ref="B221:B230"/>
  </sortState>
  <pageMargins left="0.31496062992125984" right="0.11811023622047244" top="0.3543307086614173" bottom="0.3543307086614173" header="0.31496062992125984" footer="0.31496062992125984"/>
  <pageSetup paperSize="9" scale="47" fitToHeight="0" orientation="portrait" horizontalDpi="4294967293" verticalDpi="300" r:id="rId1"/>
  <headerFooter>
    <oddFooter>&amp;L&amp;1#&amp;7&amp;K000000C2 General&amp;C&amp;"Helvetica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Aspeling</dc:creator>
  <cp:keywords/>
  <dc:description/>
  <cp:lastModifiedBy>Lynette Fourie</cp:lastModifiedBy>
  <cp:revision>1</cp:revision>
  <cp:lastPrinted>2026-09-04T06:40:56Z</cp:lastPrinted>
  <dcterms:created xsi:type="dcterms:W3CDTF">2023-06-23T10:46:10Z</dcterms:created>
  <dcterms:modified xsi:type="dcterms:W3CDTF">2026-09-05T06:35:29Z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59f705-2ba0-454b-9cfc-6ce5bcaac040_ActionId">
    <vt:lpwstr>6e82a9e9-e93d-436a-97f6-aaf3d97ff06e</vt:lpwstr>
  </property>
  <property fmtid="{D5CDD505-2E9C-101B-9397-08002B2CF9AE}" pid="3" name="MSIP_Label_0359f705-2ba0-454b-9cfc-6ce5bcaac040_ContentBits">
    <vt:lpwstr>2</vt:lpwstr>
  </property>
  <property fmtid="{D5CDD505-2E9C-101B-9397-08002B2CF9AE}" pid="4" name="MSIP_Label_0359f705-2ba0-454b-9cfc-6ce5bcaac040_Enabled">
    <vt:lpwstr>true</vt:lpwstr>
  </property>
  <property fmtid="{D5CDD505-2E9C-101B-9397-08002B2CF9AE}" pid="5" name="MSIP_Label_0359f705-2ba0-454b-9cfc-6ce5bcaac040_Method">
    <vt:lpwstr>Standard</vt:lpwstr>
  </property>
  <property fmtid="{D5CDD505-2E9C-101B-9397-08002B2CF9AE}" pid="6" name="MSIP_Label_0359f705-2ba0-454b-9cfc-6ce5bcaac040_Name">
    <vt:lpwstr>0359f705-2ba0-454b-9cfc-6ce5bcaac040</vt:lpwstr>
  </property>
  <property fmtid="{D5CDD505-2E9C-101B-9397-08002B2CF9AE}" pid="7" name="MSIP_Label_0359f705-2ba0-454b-9cfc-6ce5bcaac040_SetDate">
    <vt:lpwstr>2023-09-18T10:38:16Z</vt:lpwstr>
  </property>
  <property fmtid="{D5CDD505-2E9C-101B-9397-08002B2CF9AE}" pid="8" name="MSIP_Label_0359f705-2ba0-454b-9cfc-6ce5bcaac040_SiteId">
    <vt:lpwstr>68283f3b-8487-4c86-adb3-a5228f18b893</vt:lpwstr>
  </property>
</Properties>
</file>