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7ce3ca70b528d836/Documents/"/>
    </mc:Choice>
  </mc:AlternateContent>
  <xr:revisionPtr revIDLastSave="0" documentId="8_{8E336DED-236B-4C28-9FA0-041C057B8E9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definedNames>
    <definedName name="_xlnm.Print_Area" localSheetId="0">Sheet1!$A$1:$H$332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3" i="1" l="1"/>
  <c r="F152" i="1"/>
  <c r="F29" i="1"/>
  <c r="F16" i="1"/>
  <c r="F17" i="1"/>
  <c r="F35" i="1"/>
  <c r="F50" i="1"/>
  <c r="F241" i="1"/>
  <c r="F246" i="1"/>
  <c r="F39" i="1"/>
  <c r="F276" i="1"/>
  <c r="F49" i="1"/>
  <c r="F37" i="1"/>
  <c r="F38" i="1"/>
  <c r="F101" i="1"/>
  <c r="F102" i="1"/>
  <c r="F324" i="1"/>
  <c r="F323" i="1"/>
  <c r="F321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7" i="1"/>
  <c r="F296" i="1"/>
  <c r="F295" i="1"/>
  <c r="F294" i="1"/>
  <c r="F293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8" i="1"/>
  <c r="F277" i="1"/>
  <c r="F275" i="1"/>
  <c r="F274" i="1"/>
  <c r="F273" i="1"/>
  <c r="F272" i="1"/>
  <c r="F270" i="1"/>
  <c r="F269" i="1"/>
  <c r="F267" i="1"/>
  <c r="F265" i="1"/>
  <c r="F264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5" i="1"/>
  <c r="F244" i="1"/>
  <c r="F243" i="1"/>
  <c r="F242" i="1"/>
  <c r="F240" i="1"/>
  <c r="F239" i="1"/>
  <c r="F238" i="1"/>
  <c r="F237" i="1"/>
  <c r="F236" i="1"/>
  <c r="F235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8" i="1"/>
  <c r="F197" i="1"/>
  <c r="F196" i="1"/>
  <c r="F195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5" i="1"/>
  <c r="F154" i="1"/>
  <c r="F153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0" i="1"/>
  <c r="F99" i="1"/>
  <c r="F98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7" i="1"/>
  <c r="F76" i="1"/>
  <c r="F75" i="1"/>
  <c r="F74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7" i="1"/>
  <c r="F56" i="1"/>
  <c r="F55" i="1"/>
  <c r="F54" i="1"/>
  <c r="F53" i="1"/>
  <c r="F52" i="1"/>
  <c r="F51" i="1"/>
  <c r="F48" i="1"/>
  <c r="F47" i="1"/>
  <c r="F46" i="1"/>
  <c r="F45" i="1"/>
  <c r="F44" i="1"/>
  <c r="F43" i="1"/>
  <c r="F42" i="1"/>
  <c r="F41" i="1"/>
  <c r="F40" i="1"/>
  <c r="F36" i="1"/>
  <c r="F34" i="1"/>
  <c r="F33" i="1"/>
  <c r="F32" i="1"/>
  <c r="F31" i="1"/>
  <c r="F30" i="1"/>
  <c r="F28" i="1"/>
  <c r="F27" i="1"/>
  <c r="F26" i="1"/>
  <c r="F25" i="1"/>
  <c r="F24" i="1"/>
  <c r="F23" i="1"/>
  <c r="F22" i="1"/>
  <c r="F21" i="1"/>
  <c r="F20" i="1"/>
  <c r="F19" i="1"/>
  <c r="F18" i="1"/>
  <c r="F14" i="1"/>
  <c r="F6" i="1" l="1"/>
</calcChain>
</file>

<file path=xl/sharedStrings.xml><?xml version="1.0" encoding="utf-8"?>
<sst xmlns="http://schemas.openxmlformats.org/spreadsheetml/2006/main" count="946" uniqueCount="665">
  <si>
    <t>CODE</t>
  </si>
  <si>
    <t>UNIT</t>
  </si>
  <si>
    <t>PRICE</t>
  </si>
  <si>
    <t>TOTAL</t>
  </si>
  <si>
    <t>P/Kg</t>
  </si>
  <si>
    <t>Head</t>
  </si>
  <si>
    <t>CAB02</t>
  </si>
  <si>
    <t>Bunch</t>
  </si>
  <si>
    <t>each</t>
  </si>
  <si>
    <t>MUS01</t>
  </si>
  <si>
    <t>Mushroom Portobello</t>
  </si>
  <si>
    <t>MUS03</t>
  </si>
  <si>
    <t>MUS04</t>
  </si>
  <si>
    <t>250g</t>
  </si>
  <si>
    <t>MUS02</t>
  </si>
  <si>
    <t>150g</t>
  </si>
  <si>
    <t>RAN01</t>
  </si>
  <si>
    <t>2/Pax</t>
  </si>
  <si>
    <t>RAN02</t>
  </si>
  <si>
    <t>4/Pax</t>
  </si>
  <si>
    <t>SOU02</t>
  </si>
  <si>
    <t>SPR01</t>
  </si>
  <si>
    <t>Spring Onions*</t>
  </si>
  <si>
    <t>VEGIES SOURCED FROM LOCAL FARMS</t>
  </si>
  <si>
    <t>BRO03</t>
  </si>
  <si>
    <t>CAR01</t>
  </si>
  <si>
    <t>CAL05</t>
  </si>
  <si>
    <t>ONI03</t>
  </si>
  <si>
    <t>POT01</t>
  </si>
  <si>
    <t>Potatoes Baby</t>
  </si>
  <si>
    <t>POT02</t>
  </si>
  <si>
    <t>FRUIT - LOCAL FARMERS AND EIKELAAN - ORGANIC*</t>
  </si>
  <si>
    <t>500g</t>
  </si>
  <si>
    <t>GRA07</t>
  </si>
  <si>
    <t>Flippen Nice Grape Juice Lichi Flavour</t>
  </si>
  <si>
    <t>340ml</t>
  </si>
  <si>
    <t>GRA09</t>
  </si>
  <si>
    <t>Flippen Nice Grape Juice Lime Flavour</t>
  </si>
  <si>
    <t>GRA11</t>
  </si>
  <si>
    <t>Flippen Nice Grape Juice Natural White</t>
  </si>
  <si>
    <t>FRO11</t>
  </si>
  <si>
    <t>FRO17</t>
  </si>
  <si>
    <t>FRO12</t>
  </si>
  <si>
    <t>Frozen Mango Chunks</t>
  </si>
  <si>
    <t>STR02</t>
  </si>
  <si>
    <t>Frozen Strawberries</t>
  </si>
  <si>
    <t>LEM01</t>
  </si>
  <si>
    <t>POM05</t>
  </si>
  <si>
    <t>HERB01</t>
  </si>
  <si>
    <t>Buchu Dried* (Agathosma Betulina)Tea Leaves</t>
  </si>
  <si>
    <t>Camphor leaves*</t>
  </si>
  <si>
    <t>50g</t>
  </si>
  <si>
    <t>HERB08</t>
  </si>
  <si>
    <t>40g</t>
  </si>
  <si>
    <t>Mixed Herb bunches*</t>
  </si>
  <si>
    <t>Sorrel Green*</t>
  </si>
  <si>
    <t>NUTS &amp; DRIED FRUIT</t>
  </si>
  <si>
    <t>200g</t>
  </si>
  <si>
    <t>ALM01</t>
  </si>
  <si>
    <t>Almonds</t>
  </si>
  <si>
    <t>BAN01</t>
  </si>
  <si>
    <t>Banana chips</t>
  </si>
  <si>
    <t>COC05</t>
  </si>
  <si>
    <t>Coconut Flakes</t>
  </si>
  <si>
    <t>DRI02</t>
  </si>
  <si>
    <t>Dried Fruit Mixed</t>
  </si>
  <si>
    <t>DRI03</t>
  </si>
  <si>
    <t>Dried Fruit Nectarines</t>
  </si>
  <si>
    <t>DRI04</t>
  </si>
  <si>
    <t>Dried Peaches (Yellow Cling Peeled)</t>
  </si>
  <si>
    <t>DRI05</t>
  </si>
  <si>
    <t>Dried Pears (Choice Grade)</t>
  </si>
  <si>
    <t>DRI06</t>
  </si>
  <si>
    <t>Dried Prunes (Choice grade)</t>
  </si>
  <si>
    <t>NUT08</t>
  </si>
  <si>
    <t>Mix Nuts Roasted &amp; Salted</t>
  </si>
  <si>
    <t>PEA10</t>
  </si>
  <si>
    <t>Peanuts &amp; Raisens Roasted</t>
  </si>
  <si>
    <t>NUT06</t>
  </si>
  <si>
    <t>Pecan Pieces</t>
  </si>
  <si>
    <t>500ml</t>
  </si>
  <si>
    <t>Jam Apricot</t>
  </si>
  <si>
    <t>320g</t>
  </si>
  <si>
    <t>JAM02</t>
  </si>
  <si>
    <t>Jam Blueberry</t>
  </si>
  <si>
    <t>JAM04</t>
  </si>
  <si>
    <t>Jam Gooseberry</t>
  </si>
  <si>
    <t>JAM07</t>
  </si>
  <si>
    <t>Jam Marmalade and Brandy</t>
  </si>
  <si>
    <t>JAM15</t>
  </si>
  <si>
    <t>Jam Marmalade and Whisky</t>
  </si>
  <si>
    <t>JAM08</t>
  </si>
  <si>
    <t>Jam Mixed Berries</t>
  </si>
  <si>
    <t>JAM12</t>
  </si>
  <si>
    <t>Jam Strawberry</t>
  </si>
  <si>
    <t>FARM EXTRAS OLIVES AND OIL ORGANIC</t>
  </si>
  <si>
    <t>320ml</t>
  </si>
  <si>
    <t>OLI04</t>
  </si>
  <si>
    <t>Olive Oil Cold Pressed Extra Virgin*</t>
  </si>
  <si>
    <t>250ml</t>
  </si>
  <si>
    <t>OLI08</t>
  </si>
  <si>
    <t>5Lt</t>
  </si>
  <si>
    <t>COOKIES AND RUSKS &amp; BREAD</t>
  </si>
  <si>
    <t>COO06</t>
  </si>
  <si>
    <t>Crunchies Honey (LB)</t>
  </si>
  <si>
    <t>260g</t>
  </si>
  <si>
    <t>RUS05</t>
  </si>
  <si>
    <t>Rusks Buttermilk (LB)</t>
  </si>
  <si>
    <t>RUS13</t>
  </si>
  <si>
    <t>Rusks Condensmilk (LB)</t>
  </si>
  <si>
    <t>RUS17</t>
  </si>
  <si>
    <t>Rusks Nutty Seed Mix (LB)</t>
  </si>
  <si>
    <t>BRE01</t>
  </si>
  <si>
    <t>Sourdough Bread stone ground non gmo</t>
  </si>
  <si>
    <t>+/-700g</t>
  </si>
  <si>
    <t>POPULAR DELI EXTRAS</t>
  </si>
  <si>
    <t>EXO04</t>
  </si>
  <si>
    <t>Curry Exotic Korma</t>
  </si>
  <si>
    <t>100g</t>
  </si>
  <si>
    <t>FAR10</t>
  </si>
  <si>
    <t>380g</t>
  </si>
  <si>
    <t>FAR03</t>
  </si>
  <si>
    <t>Farm Made Beetroot Salad</t>
  </si>
  <si>
    <t>Jar</t>
  </si>
  <si>
    <t>FAR04</t>
  </si>
  <si>
    <t>Farm Made Curried Beans</t>
  </si>
  <si>
    <t>FAR11</t>
  </si>
  <si>
    <t>Farm Made Pickled Onions</t>
  </si>
  <si>
    <t>PEP07</t>
  </si>
  <si>
    <t>Pepper Grinder Mini</t>
  </si>
  <si>
    <t>PES03</t>
  </si>
  <si>
    <t>140g</t>
  </si>
  <si>
    <t>PES04</t>
  </si>
  <si>
    <t>Pesto Sundried Tomato</t>
  </si>
  <si>
    <t>SAL01</t>
  </si>
  <si>
    <t>Salt Grinder Mini</t>
  </si>
  <si>
    <t>60ml</t>
  </si>
  <si>
    <t>Tabasco/Red</t>
  </si>
  <si>
    <t>ITALIAN IMPORTED PRODUCTS</t>
  </si>
  <si>
    <t>80G</t>
  </si>
  <si>
    <t>IMP01</t>
  </si>
  <si>
    <t>Balsamic Aceto Balsamico di Modena IGP</t>
  </si>
  <si>
    <t>IMP05</t>
  </si>
  <si>
    <t>1KG</t>
  </si>
  <si>
    <t>IMP08</t>
  </si>
  <si>
    <t>Gluten Free Gnocchi</t>
  </si>
  <si>
    <t>400g</t>
  </si>
  <si>
    <t>IMP09</t>
  </si>
  <si>
    <t>500G</t>
  </si>
  <si>
    <t>IMP10</t>
  </si>
  <si>
    <t>Gnocchi Pasta shells- Imported</t>
  </si>
  <si>
    <t>IMP11</t>
  </si>
  <si>
    <t>IMP15</t>
  </si>
  <si>
    <t>Granoro Linguine</t>
  </si>
  <si>
    <t>IMP18</t>
  </si>
  <si>
    <t>Rice - Risso Arborio -Imported</t>
  </si>
  <si>
    <t>IMP28</t>
  </si>
  <si>
    <t>Spaghetti</t>
  </si>
  <si>
    <t>720ml</t>
  </si>
  <si>
    <t>IMP30</t>
  </si>
  <si>
    <t>Tomato Passata -Di Pomodoro- Glass bottle Imported (Sauce)</t>
  </si>
  <si>
    <t>IMPORTED CHEESE</t>
  </si>
  <si>
    <t>CHE12</t>
  </si>
  <si>
    <t>Hard Cheese(Italian)</t>
  </si>
  <si>
    <t>Each</t>
  </si>
  <si>
    <t>CHE06</t>
  </si>
  <si>
    <t>Imported Italian Grana Padana Hard Cheese</t>
  </si>
  <si>
    <t>150g/unit</t>
  </si>
  <si>
    <t>DAIRY PRODUCTS - Grass fed</t>
  </si>
  <si>
    <t>BUT08</t>
  </si>
  <si>
    <t>Butter Salted</t>
  </si>
  <si>
    <t>CHE02</t>
  </si>
  <si>
    <t>GHE07</t>
  </si>
  <si>
    <t>Ghee</t>
  </si>
  <si>
    <t>FRE01</t>
  </si>
  <si>
    <t>Free Range Chicken Braai Pack</t>
  </si>
  <si>
    <t>P/KG</t>
  </si>
  <si>
    <t>FRE04</t>
  </si>
  <si>
    <t>FRE12</t>
  </si>
  <si>
    <t>Free Range Eggs Limited</t>
  </si>
  <si>
    <t>Doz</t>
  </si>
  <si>
    <t>FRE11</t>
  </si>
  <si>
    <t>Tray/30</t>
  </si>
  <si>
    <t>FRE14</t>
  </si>
  <si>
    <t>PIE02</t>
  </si>
  <si>
    <t>Free range Chicken Pie</t>
  </si>
  <si>
    <t>FRE09</t>
  </si>
  <si>
    <t>Free Range Chicken Pie Farm Style large</t>
  </si>
  <si>
    <t>FRE08</t>
  </si>
  <si>
    <t>Free Range Chicken Pie</t>
  </si>
  <si>
    <t>PIE01</t>
  </si>
  <si>
    <t>Venison Pie</t>
  </si>
  <si>
    <t>PIE03</t>
  </si>
  <si>
    <t>Pepper Steak Pie</t>
  </si>
  <si>
    <t>MEAT PRODUCTS FREE RANGE GRASS FED</t>
  </si>
  <si>
    <t>BEE02</t>
  </si>
  <si>
    <t>Beef Burgers -Gluten &amp; MSG FREE (Pack x 4) G</t>
  </si>
  <si>
    <t>BEE03</t>
  </si>
  <si>
    <t>Beef Marrow Bones</t>
  </si>
  <si>
    <t>BEE08</t>
  </si>
  <si>
    <t>Beef Shin W</t>
  </si>
  <si>
    <t>BEE09</t>
  </si>
  <si>
    <t>Beef Steak Mince X-Lean(approx.. 500g)W</t>
  </si>
  <si>
    <t>BOE2</t>
  </si>
  <si>
    <t>Boerewors Namib W</t>
  </si>
  <si>
    <t>LAM01</t>
  </si>
  <si>
    <t>+/- 500g</t>
  </si>
  <si>
    <t>LAM02</t>
  </si>
  <si>
    <t>Lamb &amp; Sausage Braai Pack (4 x chop/2 x sausage)+/- 400g</t>
  </si>
  <si>
    <t>LAM03</t>
  </si>
  <si>
    <t>Lamb Mince W</t>
  </si>
  <si>
    <t>POR01</t>
  </si>
  <si>
    <t>Pork Belly W</t>
  </si>
  <si>
    <t>POR07</t>
  </si>
  <si>
    <t>Pork loin chops (6/pack)</t>
  </si>
  <si>
    <t>POR06</t>
  </si>
  <si>
    <t>Pork Mince (approx.. 500g) W</t>
  </si>
  <si>
    <t>VEN01</t>
  </si>
  <si>
    <t>VEN03</t>
  </si>
  <si>
    <t>Venison Lean Mince (approx500g)</t>
  </si>
  <si>
    <t>VEN02</t>
  </si>
  <si>
    <t>Venison Sausage (approx.. 500g)</t>
  </si>
  <si>
    <t>KOMBUCHA Vinegar made with honey brewed in oak</t>
  </si>
  <si>
    <t>KOM12</t>
  </si>
  <si>
    <t>KOM11</t>
  </si>
  <si>
    <t>Kimchi</t>
  </si>
  <si>
    <t>150ml</t>
  </si>
  <si>
    <t>DRO01</t>
  </si>
  <si>
    <t>Peppers Green*</t>
  </si>
  <si>
    <t>OVEN ROAST / MICROWAVE / STEAM / STIR-FRY / AIR FRY</t>
  </si>
  <si>
    <t>VEG01</t>
  </si>
  <si>
    <t>800g Pillow Pack</t>
  </si>
  <si>
    <t>VEG03</t>
  </si>
  <si>
    <t>400g Pillow Pack</t>
  </si>
  <si>
    <t>VEG04</t>
  </si>
  <si>
    <t>G/Beans/Carrot/B.Nut/ Cauliflower floret Mix</t>
  </si>
  <si>
    <t>VEG05</t>
  </si>
  <si>
    <t>VEG06</t>
  </si>
  <si>
    <t>VEG07</t>
  </si>
  <si>
    <t>350g</t>
  </si>
  <si>
    <t>VEG10</t>
  </si>
  <si>
    <t>Sweet Potato Rings* - Oven Roast or Microwave</t>
  </si>
  <si>
    <t>BUT02</t>
  </si>
  <si>
    <t>Carrots</t>
  </si>
  <si>
    <t>Flippen Nice Grape Juice Srawberrie</t>
  </si>
  <si>
    <t>BLU05</t>
  </si>
  <si>
    <t>Frozen Blueberries</t>
  </si>
  <si>
    <t>BLU04</t>
  </si>
  <si>
    <t>Frozen Banana</t>
  </si>
  <si>
    <t>Frozen Kiwi Fruit</t>
  </si>
  <si>
    <t>STR03</t>
  </si>
  <si>
    <t>Limes*</t>
  </si>
  <si>
    <t>Pears</t>
  </si>
  <si>
    <t>POM03</t>
  </si>
  <si>
    <t>HERB02</t>
  </si>
  <si>
    <t>HERB12</t>
  </si>
  <si>
    <t>ALM05</t>
  </si>
  <si>
    <t>Almonds Flakes</t>
  </si>
  <si>
    <t>JAM25</t>
  </si>
  <si>
    <t>OLI07</t>
  </si>
  <si>
    <t>200g.</t>
  </si>
  <si>
    <t>POP04</t>
  </si>
  <si>
    <t>POP05</t>
  </si>
  <si>
    <t>POP07</t>
  </si>
  <si>
    <t>Short Bread Cookies</t>
  </si>
  <si>
    <t>POP08</t>
  </si>
  <si>
    <t>TAB4</t>
  </si>
  <si>
    <t>Tabasco/Green</t>
  </si>
  <si>
    <t>SANT02</t>
  </si>
  <si>
    <t>PAS003</t>
  </si>
  <si>
    <t>SANT07</t>
  </si>
  <si>
    <t>Pasta Rigatoni</t>
  </si>
  <si>
    <t>SANT01</t>
  </si>
  <si>
    <t>SANT06</t>
  </si>
  <si>
    <t>Pasta Tortiglioni</t>
  </si>
  <si>
    <t>SPER002</t>
  </si>
  <si>
    <t>RAINBOW TROUT</t>
  </si>
  <si>
    <t>80g</t>
  </si>
  <si>
    <t>Cheddar Mature</t>
  </si>
  <si>
    <t>MIL05</t>
  </si>
  <si>
    <t>Raw Milk Full Cream Unpasteurised Limited</t>
  </si>
  <si>
    <t>2/Lt</t>
  </si>
  <si>
    <t>FRE07</t>
  </si>
  <si>
    <t>Free Range Chicken Liver</t>
  </si>
  <si>
    <t>FRE10</t>
  </si>
  <si>
    <t>Free Range Chicken Wings</t>
  </si>
  <si>
    <t>Droe Wors snack pack</t>
  </si>
  <si>
    <t>Lamb Sausage gluten free</t>
  </si>
  <si>
    <t>VEN08</t>
  </si>
  <si>
    <t>VEN09</t>
  </si>
  <si>
    <t>FERMENTED</t>
  </si>
  <si>
    <t>Taco Kraut</t>
  </si>
  <si>
    <t>Flippen Nice Macadamia Oil Lemon Flavour</t>
  </si>
  <si>
    <t>Flippen Nice Macadamia Oil Chili Flavour</t>
  </si>
  <si>
    <t>Flippen Nice Macadamia Oil Toasted flavour</t>
  </si>
  <si>
    <t>FLP1</t>
  </si>
  <si>
    <t>FLP5</t>
  </si>
  <si>
    <t>Broccoli/Cauliflower Combo Limited</t>
  </si>
  <si>
    <t>FRO18</t>
  </si>
  <si>
    <t>Frozen Mandarin</t>
  </si>
  <si>
    <t>FRO23</t>
  </si>
  <si>
    <t>Frozen Peach</t>
  </si>
  <si>
    <t>FRO20</t>
  </si>
  <si>
    <t>Frozen Pineapple</t>
  </si>
  <si>
    <t>5Lt Tin</t>
  </si>
  <si>
    <t>Wild Boar Mince</t>
  </si>
  <si>
    <t>PEP09</t>
  </si>
  <si>
    <t>GAR26</t>
  </si>
  <si>
    <t>Organic Whole Wheat Spaghetti IMP</t>
  </si>
  <si>
    <t>PROS08</t>
  </si>
  <si>
    <t>Coppa sliced</t>
  </si>
  <si>
    <t>ITALIAN COLD MEATS</t>
  </si>
  <si>
    <t>IMP13</t>
  </si>
  <si>
    <t>Granora Tagliatelle</t>
  </si>
  <si>
    <t>FRE02</t>
  </si>
  <si>
    <t>HERB18</t>
  </si>
  <si>
    <t>Basil Pesto Imported</t>
  </si>
  <si>
    <t>190g</t>
  </si>
  <si>
    <t>BUT01</t>
  </si>
  <si>
    <t>Butternuts</t>
  </si>
  <si>
    <t>HERB14</t>
  </si>
  <si>
    <t>Parsley Italian Flat Leaf*</t>
  </si>
  <si>
    <t>450- 500g</t>
  </si>
  <si>
    <t>SWE01</t>
  </si>
  <si>
    <t>FRE03</t>
  </si>
  <si>
    <t>Free Range Chicken Drumsticks</t>
  </si>
  <si>
    <t>Jam Tomato</t>
  </si>
  <si>
    <t>Free RangeChicken Feet</t>
  </si>
  <si>
    <t>JAM13</t>
  </si>
  <si>
    <t>ANC06</t>
  </si>
  <si>
    <t>CHI13</t>
  </si>
  <si>
    <t>Butternuts*</t>
  </si>
  <si>
    <t>Jam Makataan (Watermelon)</t>
  </si>
  <si>
    <t>COO08</t>
  </si>
  <si>
    <t>Rusk Vegan</t>
  </si>
  <si>
    <t>240g</t>
  </si>
  <si>
    <t>Gluten Free Penne Rigate</t>
  </si>
  <si>
    <t>400G</t>
  </si>
  <si>
    <t>TRO1</t>
  </si>
  <si>
    <t>Cold smoked Trout Ribbons</t>
  </si>
  <si>
    <t>EIKELAAN FRESH HERBS ORGANIC*</t>
  </si>
  <si>
    <t>Granoro Fettuccine</t>
  </si>
  <si>
    <t>Garlic</t>
  </si>
  <si>
    <t>GIN01</t>
  </si>
  <si>
    <t>Organic Whole Wheat Penne Rigate</t>
  </si>
  <si>
    <t>GAR29</t>
  </si>
  <si>
    <t>GAR27</t>
  </si>
  <si>
    <t>Ginger *</t>
  </si>
  <si>
    <t>Leeks*</t>
  </si>
  <si>
    <t>LEE01</t>
  </si>
  <si>
    <t>PIN01</t>
  </si>
  <si>
    <t>Pineapple</t>
  </si>
  <si>
    <t>50-75g</t>
  </si>
  <si>
    <t xml:space="preserve">     </t>
  </si>
  <si>
    <t>Lemons Organic* Limited</t>
  </si>
  <si>
    <t>MAN01</t>
  </si>
  <si>
    <t>Mango Strips</t>
  </si>
  <si>
    <t>HON07</t>
  </si>
  <si>
    <t>Wedge</t>
  </si>
  <si>
    <t>GAR04</t>
  </si>
  <si>
    <t>BUT04</t>
  </si>
  <si>
    <t>BAN03</t>
  </si>
  <si>
    <t>GRA10</t>
  </si>
  <si>
    <t>PEA02</t>
  </si>
  <si>
    <t>FLP05</t>
  </si>
  <si>
    <t>FLP6</t>
  </si>
  <si>
    <t>APPO7</t>
  </si>
  <si>
    <t>POP02</t>
  </si>
  <si>
    <t>TAB05</t>
  </si>
  <si>
    <t>PRO06</t>
  </si>
  <si>
    <t>Mushroom Sliced</t>
  </si>
  <si>
    <t>Mushrooms Button</t>
  </si>
  <si>
    <t>Mushrooms Porta Bellini</t>
  </si>
  <si>
    <t>Farm Mix Seasonal Vegtables*</t>
  </si>
  <si>
    <t>Cauliflower</t>
  </si>
  <si>
    <t>Potatoes Sandveld</t>
  </si>
  <si>
    <t>Kankerbossie Dried* (Sutherlandia Frutescens)</t>
  </si>
  <si>
    <t>Banana</t>
  </si>
  <si>
    <t>Speroni Olive Oil Italian</t>
  </si>
  <si>
    <t>Farm Made Real Butterbeans Jar</t>
  </si>
  <si>
    <t>Flippen Nice Balsamic</t>
  </si>
  <si>
    <t>Anchovy -</t>
  </si>
  <si>
    <t>Cous Cous Italian Imported</t>
  </si>
  <si>
    <t>Gluten Free Spaghetti</t>
  </si>
  <si>
    <t>Gnocchi Di Patate (Frozen)</t>
  </si>
  <si>
    <t>Granoro Spaghetti Vermicelloni</t>
  </si>
  <si>
    <t>Pasta Tagliatelle</t>
  </si>
  <si>
    <t>Speroni Olive Oil Italian Imported</t>
  </si>
  <si>
    <t>FREE RANGE POULTRY -Free of Antibiotics &amp; Hormones</t>
  </si>
  <si>
    <t>Free Range Whole Chicken</t>
  </si>
  <si>
    <t>PIES - Farm Made Pies</t>
  </si>
  <si>
    <t>Venison Goulash (approx.. 500g)</t>
  </si>
  <si>
    <t>Vinegar Apple Cider</t>
  </si>
  <si>
    <t>1/LT</t>
  </si>
  <si>
    <t>2LT</t>
  </si>
  <si>
    <t>Large</t>
  </si>
  <si>
    <t>Honey - No Heat Used to Extract - Cold Swung!</t>
  </si>
  <si>
    <t>DRI01</t>
  </si>
  <si>
    <t>Dried Parisian Figs*</t>
  </si>
  <si>
    <t>GRA01</t>
  </si>
  <si>
    <t>Carpaccio Springbuck</t>
  </si>
  <si>
    <t>SUN02</t>
  </si>
  <si>
    <t>Sunflower Seed</t>
  </si>
  <si>
    <t>NUT09</t>
  </si>
  <si>
    <t>Wallnuts</t>
  </si>
  <si>
    <t>ROD011</t>
  </si>
  <si>
    <t>Rodolfi Sugo Arrabbiata (Glass)</t>
  </si>
  <si>
    <t>Rodolfi Sugo Napoletana (Glass)</t>
  </si>
  <si>
    <t>Rodolfi Sugo Balsilico (Glass)</t>
  </si>
  <si>
    <t>Rodolfi Sugo Tomato Paste Double Con. Tube</t>
  </si>
  <si>
    <t>130g</t>
  </si>
  <si>
    <t>SOU03</t>
  </si>
  <si>
    <t>Butternut Cubed</t>
  </si>
  <si>
    <t>Salame al Tartufo (Delicious with Tartufo)</t>
  </si>
  <si>
    <t>Avocado</t>
  </si>
  <si>
    <t>CAS02</t>
  </si>
  <si>
    <t>Cashew Nuts Raw</t>
  </si>
  <si>
    <t>BEE13</t>
  </si>
  <si>
    <t>Beetroot</t>
  </si>
  <si>
    <t>CEL02</t>
  </si>
  <si>
    <t>Celery Sticks*</t>
  </si>
  <si>
    <t>CEL03</t>
  </si>
  <si>
    <t>115g</t>
  </si>
  <si>
    <t>Random Pre-Packed Box Seasonal Veggies (+/- 10-12 VARIETY)</t>
  </si>
  <si>
    <t>MIX01</t>
  </si>
  <si>
    <t>Celery Table*</t>
  </si>
  <si>
    <t>S0U04</t>
  </si>
  <si>
    <t>Soup Mix Butternut &amp; Parsley</t>
  </si>
  <si>
    <t>SOU 5</t>
  </si>
  <si>
    <t>SOU11</t>
  </si>
  <si>
    <t>Soup mix broccoli &amp;  Sweet Potato</t>
  </si>
  <si>
    <t>SOU10</t>
  </si>
  <si>
    <t>Soup Mix Butternut &amp; Turnip</t>
  </si>
  <si>
    <t xml:space="preserve">SOU07 </t>
  </si>
  <si>
    <t>SOU06</t>
  </si>
  <si>
    <t>Soup Mix Leek &amp; Potato</t>
  </si>
  <si>
    <t>Pumpkin seeds</t>
  </si>
  <si>
    <t>PUM03</t>
  </si>
  <si>
    <t>Cashew Nuts Roasted &amp; Salted</t>
  </si>
  <si>
    <t>CAS01</t>
  </si>
  <si>
    <t>SPI01</t>
  </si>
  <si>
    <t>Spinach Shredded*</t>
  </si>
  <si>
    <t>Spinach *</t>
  </si>
  <si>
    <t>SPI05</t>
  </si>
  <si>
    <t>CHI10</t>
  </si>
  <si>
    <t>Chia Seeds</t>
  </si>
  <si>
    <t>Oregano*</t>
  </si>
  <si>
    <t>CHE01</t>
  </si>
  <si>
    <t>Cheddar Young</t>
  </si>
  <si>
    <t>BUT09</t>
  </si>
  <si>
    <t>Butter Unsalted</t>
  </si>
  <si>
    <t>Free Range Chicken Meaty Carcus</t>
  </si>
  <si>
    <t>LET08</t>
  </si>
  <si>
    <t>JAM11</t>
  </si>
  <si>
    <t>Jam Ripe Fig</t>
  </si>
  <si>
    <t>Cookies Assorted</t>
  </si>
  <si>
    <t>DRA04</t>
  </si>
  <si>
    <t>Lettuce Oak Leaf Red*</t>
  </si>
  <si>
    <t>Frozen Dragon Fruit</t>
  </si>
  <si>
    <t>Honey Bluegum Eucalyptus</t>
  </si>
  <si>
    <t xml:space="preserve">FRUIT </t>
  </si>
  <si>
    <t xml:space="preserve"> VEG &amp; FRUIT -  SPECIAL!!</t>
  </si>
  <si>
    <t>Lettuce Oak Leaf Green*</t>
  </si>
  <si>
    <t>POP03</t>
  </si>
  <si>
    <t>Free Range Chicken Thighs</t>
  </si>
  <si>
    <t>TOM01</t>
  </si>
  <si>
    <t>Tomato cocktail</t>
  </si>
  <si>
    <t>230g</t>
  </si>
  <si>
    <t>Grape Fruit *</t>
  </si>
  <si>
    <t>APP12</t>
  </si>
  <si>
    <t>APP08</t>
  </si>
  <si>
    <t>ORA02</t>
  </si>
  <si>
    <t>1Lt</t>
  </si>
  <si>
    <t>FEN02</t>
  </si>
  <si>
    <t>HON05</t>
  </si>
  <si>
    <t>Raw Honey</t>
  </si>
  <si>
    <t>3 per bunch</t>
  </si>
  <si>
    <t>2 Bulbs</t>
  </si>
  <si>
    <t>Juice Orange</t>
  </si>
  <si>
    <t>Fennel Bulbs* for roasting or salad</t>
  </si>
  <si>
    <t>COR01</t>
  </si>
  <si>
    <t>Coriander*</t>
  </si>
  <si>
    <t>35g</t>
  </si>
  <si>
    <t>Green Veg Brocc/ Green Beans/ Cauliflower</t>
  </si>
  <si>
    <t>500g Pillow Pack</t>
  </si>
  <si>
    <t>Beans green*</t>
  </si>
  <si>
    <t>LET05</t>
  </si>
  <si>
    <t xml:space="preserve">Cookies Assorted Delux </t>
  </si>
  <si>
    <t>POP01</t>
  </si>
  <si>
    <t>Cookies Ginger</t>
  </si>
  <si>
    <t>Cookies Outydse soet koekkies</t>
  </si>
  <si>
    <t>Cookies Peanut Butter</t>
  </si>
  <si>
    <t>Truffel Oil</t>
  </si>
  <si>
    <t>P/kg</t>
  </si>
  <si>
    <t>350ml</t>
  </si>
  <si>
    <t>Cabbage Red *</t>
  </si>
  <si>
    <t>Cabbage Savoy* Limited</t>
  </si>
  <si>
    <t>Chili*</t>
  </si>
  <si>
    <t>Juice Organic Apple* - No Preservatives*</t>
  </si>
  <si>
    <t>Juice Pomegranate* -  No Preservatives*</t>
  </si>
  <si>
    <t>Juice Pomegranate* - No  Preservatives*</t>
  </si>
  <si>
    <t>Juice Pomegranate* - No Preservative</t>
  </si>
  <si>
    <t>CAB01</t>
  </si>
  <si>
    <t>PUM02</t>
  </si>
  <si>
    <t>HERB06</t>
  </si>
  <si>
    <t>CHI05</t>
  </si>
  <si>
    <t>HERB19</t>
  </si>
  <si>
    <t>BLU03</t>
  </si>
  <si>
    <t>AVO01</t>
  </si>
  <si>
    <t>POM04</t>
  </si>
  <si>
    <t>TRU01</t>
  </si>
  <si>
    <t>Frozen Mixed Berries</t>
  </si>
  <si>
    <t>Fresh Blueberry</t>
  </si>
  <si>
    <t>Fresh Gooseberry</t>
  </si>
  <si>
    <t>Fresh Strawberry</t>
  </si>
  <si>
    <t>Rolled Oats</t>
  </si>
  <si>
    <t>SPES08</t>
  </si>
  <si>
    <t>SPES11</t>
  </si>
  <si>
    <t>PUM08</t>
  </si>
  <si>
    <t>OAT02</t>
  </si>
  <si>
    <t>BER01</t>
  </si>
  <si>
    <t>GOO01</t>
  </si>
  <si>
    <t>Cookies Custard</t>
  </si>
  <si>
    <t>Pumpkin Cubed</t>
  </si>
  <si>
    <t>ANT01</t>
  </si>
  <si>
    <t>Anti Oxidant Trail Mix</t>
  </si>
  <si>
    <t>Rosemary*</t>
  </si>
  <si>
    <t>DAT01</t>
  </si>
  <si>
    <t>Dates Medjool</t>
  </si>
  <si>
    <t>SPI04</t>
  </si>
  <si>
    <t>SPR02</t>
  </si>
  <si>
    <t>Spring Onions Red*</t>
  </si>
  <si>
    <t>Baby Marrows*</t>
  </si>
  <si>
    <t>BAB07</t>
  </si>
  <si>
    <t>BEA04</t>
  </si>
  <si>
    <t>LIM02</t>
  </si>
  <si>
    <t>STR05</t>
  </si>
  <si>
    <t>GAR03</t>
  </si>
  <si>
    <t>HERB17</t>
  </si>
  <si>
    <t>LET09</t>
  </si>
  <si>
    <t>JAM14</t>
  </si>
  <si>
    <t>IMP26</t>
  </si>
  <si>
    <t>IMP23</t>
  </si>
  <si>
    <t>IMP22</t>
  </si>
  <si>
    <t>CAR02</t>
  </si>
  <si>
    <t>APP03</t>
  </si>
  <si>
    <t>Apple Granny Smith</t>
  </si>
  <si>
    <t>Cookies Choc Crunch</t>
  </si>
  <si>
    <t xml:space="preserve">SPES 17 </t>
  </si>
  <si>
    <t>Spring Onions* Minimum order 3 Bunch</t>
  </si>
  <si>
    <t>SPES 18</t>
  </si>
  <si>
    <t>Celery Table* Minimum Order 3 Bunch</t>
  </si>
  <si>
    <t>VEG11</t>
  </si>
  <si>
    <t>HERB30</t>
  </si>
  <si>
    <t>WIL08</t>
  </si>
  <si>
    <t>COO09</t>
  </si>
  <si>
    <t>COO10</t>
  </si>
  <si>
    <t>Cookies Velvet Dream</t>
  </si>
  <si>
    <t>Oranges</t>
  </si>
  <si>
    <t>BUNCH</t>
  </si>
  <si>
    <t>ASP01</t>
  </si>
  <si>
    <t>Dill*</t>
  </si>
  <si>
    <t>Parsley Moss*</t>
  </si>
  <si>
    <t>Thyme*</t>
  </si>
  <si>
    <t>Pepper Red</t>
  </si>
  <si>
    <t>Pepper Yellow</t>
  </si>
  <si>
    <t>PEP03</t>
  </si>
  <si>
    <t>PEP04</t>
  </si>
  <si>
    <t>PAK01</t>
  </si>
  <si>
    <t>Pak Choi*</t>
  </si>
  <si>
    <t>HERB28</t>
  </si>
  <si>
    <t>HERB15</t>
  </si>
  <si>
    <t>Rocket*</t>
  </si>
  <si>
    <t>HERB16</t>
  </si>
  <si>
    <t>PES06</t>
  </si>
  <si>
    <t>Pesto Imported</t>
  </si>
  <si>
    <t>Baby Spinach* Pillow Packs</t>
  </si>
  <si>
    <t>120g</t>
  </si>
  <si>
    <t>Herb Salad Rocket/Mizuna/Mustard leaves*</t>
  </si>
  <si>
    <t>Sweet Potato* limited</t>
  </si>
  <si>
    <t>Broccoli</t>
  </si>
  <si>
    <t>125g</t>
  </si>
  <si>
    <t>Pumpkin Whole P/Kg</t>
  </si>
  <si>
    <t>Gooseberry</t>
  </si>
  <si>
    <t>Cucumber</t>
  </si>
  <si>
    <t>ORDER</t>
  </si>
  <si>
    <t>ORGANIC VEGGIES DESCRIPTION</t>
  </si>
  <si>
    <t>CUC01</t>
  </si>
  <si>
    <t>LEM02</t>
  </si>
  <si>
    <t>Lemon Grass*</t>
  </si>
  <si>
    <t>bunch</t>
  </si>
  <si>
    <t>Edible Flowers*</t>
  </si>
  <si>
    <t>+/-350g</t>
  </si>
  <si>
    <t>TOM8</t>
  </si>
  <si>
    <t>Naartjie</t>
  </si>
  <si>
    <t xml:space="preserve">Fresh Blueberry </t>
  </si>
  <si>
    <t>Almonds Roasted and Salted</t>
  </si>
  <si>
    <t xml:space="preserve">Cashew Pieces </t>
  </si>
  <si>
    <t>Macadamia Raw Nuts</t>
  </si>
  <si>
    <t xml:space="preserve">Tomatoes Long Life   </t>
  </si>
  <si>
    <t>Apples red</t>
  </si>
  <si>
    <t>Ostrich Burger Patty +/-200g each 4/Pack</t>
  </si>
  <si>
    <t>Kudu Burgers Patty +/- 200g 4/pack</t>
  </si>
  <si>
    <t>4/pack</t>
  </si>
  <si>
    <t>6/pack</t>
  </si>
  <si>
    <t>Chicken guns (Thigh+Drumstick)</t>
  </si>
  <si>
    <t>Beetroot *</t>
  </si>
  <si>
    <t>Beetroot Golden*</t>
  </si>
  <si>
    <t>Beetroot Candy Stripe*</t>
  </si>
  <si>
    <t>Lettuce Iceberg*</t>
  </si>
  <si>
    <t>Kale Curly Bunch*</t>
  </si>
  <si>
    <t>BEE12</t>
  </si>
  <si>
    <t>BEE14</t>
  </si>
  <si>
    <t>BEE10</t>
  </si>
  <si>
    <t>KAL01</t>
  </si>
  <si>
    <t>BLU01</t>
  </si>
  <si>
    <t>NAR01</t>
  </si>
  <si>
    <t>ALM06</t>
  </si>
  <si>
    <t>CAS06</t>
  </si>
  <si>
    <t>MAC01</t>
  </si>
  <si>
    <t>FRE18</t>
  </si>
  <si>
    <t xml:space="preserve">Free Range Chicken Fillets </t>
  </si>
  <si>
    <t>FRE06</t>
  </si>
  <si>
    <t>VEN10</t>
  </si>
  <si>
    <t>VEN11</t>
  </si>
  <si>
    <t xml:space="preserve">OStrich Burger Patty +/-200g each </t>
  </si>
  <si>
    <t>KUDu Burgers Patty +/- 200g each</t>
  </si>
  <si>
    <t>1kg</t>
  </si>
  <si>
    <t>Feta</t>
  </si>
  <si>
    <t>Glass Jar</t>
  </si>
  <si>
    <t>LET07</t>
  </si>
  <si>
    <t>LET02</t>
  </si>
  <si>
    <t>Lettuce* Aquino Red (Butter Lettuce)</t>
  </si>
  <si>
    <t>Lettuce* Aquino Green (Butter lettuce)</t>
  </si>
  <si>
    <t>SHV02</t>
  </si>
  <si>
    <t>CHV01</t>
  </si>
  <si>
    <t>GRA25</t>
  </si>
  <si>
    <t>Gluten Free Sedani</t>
  </si>
  <si>
    <t>Flour Italian imported (fine)</t>
  </si>
  <si>
    <t>CHE82</t>
  </si>
  <si>
    <t>GAR30</t>
  </si>
  <si>
    <t>Chives*</t>
  </si>
  <si>
    <t>Chives Garlic*</t>
  </si>
  <si>
    <t xml:space="preserve">NAME:- </t>
  </si>
  <si>
    <t xml:space="preserve">DELIVERY ADDRESS:- </t>
  </si>
  <si>
    <t>CONTACT NUMBER:</t>
  </si>
  <si>
    <t>Please complete this section!</t>
  </si>
  <si>
    <t>KOH02</t>
  </si>
  <si>
    <t>RAD01</t>
  </si>
  <si>
    <t>Radish Cherrybella*</t>
  </si>
  <si>
    <t>Kohlrabi Midnight Purple*</t>
  </si>
  <si>
    <t xml:space="preserve"> </t>
  </si>
  <si>
    <t>Nectarine</t>
  </si>
  <si>
    <t>Aubergine*</t>
  </si>
  <si>
    <t xml:space="preserve">Onions White </t>
  </si>
  <si>
    <t>Cucumber Snacking*</t>
  </si>
  <si>
    <t>Asparagus</t>
  </si>
  <si>
    <t>AUB01</t>
  </si>
  <si>
    <t>CUC14</t>
  </si>
  <si>
    <t>BRO01</t>
  </si>
  <si>
    <t>Frozen Blueberries Minimum 3Kg</t>
  </si>
  <si>
    <t>Cabbage green minimum order x 3 Heads</t>
  </si>
  <si>
    <t>NEC 02</t>
  </si>
  <si>
    <t>ASP02</t>
  </si>
  <si>
    <t>Asparagus Purple*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</si>
</sst>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&quot;* #,##0.00_-;\-&quot;R&quot;* #,##0.00_-;_-&quot;R&quot;* &quot;-&quot;??_-;_-@_-"/>
    <numFmt numFmtId="164" formatCode="_-\R* #,##0.00_-;&quot;-R&quot;* #,##0.00_-;_-\R* \-??_-;_-@_-"/>
    <numFmt numFmtId="165" formatCode="&quot; R&quot;* #,##0.00\ ;&quot;-R&quot;* #,##0.00\ ;&quot; R&quot;* \-??\ "/>
  </numFmts>
  <fonts count="19" x14ac:knownFonts="1">
    <font>
      <sz val="11"/>
      <name val="Calibri"/>
      <charset val="1"/>
    </font>
    <font>
      <sz val="11"/>
      <name val="Calibri"/>
      <family val="2"/>
      <charset val="1"/>
    </font>
    <font>
      <b/>
      <i/>
      <sz val="28"/>
      <name val="Century Gothic"/>
      <family val="2"/>
      <charset val="1"/>
    </font>
    <font>
      <sz val="28"/>
      <name val="Calibri"/>
      <family val="2"/>
      <charset val="1"/>
    </font>
    <font>
      <sz val="28"/>
      <name val="Century Gothic"/>
      <family val="2"/>
      <charset val="1"/>
    </font>
    <font>
      <u/>
      <sz val="11"/>
      <color theme="10"/>
      <name val="Calibri"/>
      <family val="2"/>
      <charset val="1"/>
    </font>
    <font>
      <u/>
      <sz val="28"/>
      <name val="Century Gothic"/>
      <family val="2"/>
      <charset val="1"/>
    </font>
    <font>
      <b/>
      <sz val="28"/>
      <color rgb="FFFFFF00"/>
      <name val="Edwardian Script ITC"/>
      <family val="4"/>
      <charset val="1"/>
    </font>
    <font>
      <u/>
      <sz val="36"/>
      <name val="Century Gothic"/>
      <family val="2"/>
      <charset val="1"/>
    </font>
    <font>
      <sz val="36"/>
      <name val="Century Gothic"/>
      <family val="2"/>
      <charset val="1"/>
    </font>
    <font>
      <sz val="36"/>
      <name val="Calibri"/>
      <family val="2"/>
      <charset val="1"/>
    </font>
    <font>
      <b/>
      <u/>
      <sz val="36"/>
      <name val="Century Gothic"/>
      <family val="2"/>
      <charset val="1"/>
    </font>
    <font>
      <b/>
      <sz val="36"/>
      <name val="Century Gothic"/>
      <family val="2"/>
      <charset val="1"/>
    </font>
    <font>
      <sz val="12"/>
      <name val="Century Gothic"/>
      <family val="2"/>
      <charset val="1"/>
    </font>
    <font>
      <sz val="12"/>
      <name val="Century Gothic"/>
      <family val="2"/>
    </font>
    <font>
      <b/>
      <sz val="12"/>
      <name val="Century Gothic"/>
      <family val="2"/>
    </font>
    <font>
      <sz val="12"/>
      <color theme="1"/>
      <name val="Century Gothic"/>
      <family val="2"/>
    </font>
    <font>
      <sz val="11"/>
      <name val="Calibri"/>
      <family val="2"/>
    </font>
    <font>
      <b/>
      <i/>
      <sz val="12"/>
      <name val="Century Gothic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9" tint="0.79989013336588644"/>
        <bgColor rgb="FFEDEDED"/>
      </patternFill>
    </fill>
    <fill>
      <patternFill patternType="solid">
        <fgColor theme="8" tint="0.79989013336588644"/>
        <bgColor rgb="FFDAE3F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EEBF7"/>
      </patternFill>
    </fill>
    <fill>
      <patternFill patternType="solid">
        <fgColor theme="0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rgb="FFDEEBF7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5" fillId="0" borderId="0" applyBorder="0" applyProtection="0"/>
    <xf numFmtId="0" fontId="1" fillId="0" borderId="0" applyBorder="0" applyProtection="0"/>
    <xf numFmtId="0" fontId="17" fillId="0" borderId="0"/>
  </cellStyleXfs>
  <cellXfs count="137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3" fillId="0" borderId="0" xfId="0" applyFont="1"/>
    <xf numFmtId="0" fontId="2" fillId="2" borderId="3" xfId="0" applyFont="1" applyFill="1" applyBorder="1"/>
    <xf numFmtId="0" fontId="4" fillId="2" borderId="4" xfId="0" applyFont="1" applyFill="1" applyBorder="1"/>
    <xf numFmtId="0" fontId="6" fillId="2" borderId="3" xfId="1" applyFont="1" applyFill="1" applyBorder="1" applyProtection="1"/>
    <xf numFmtId="0" fontId="8" fillId="2" borderId="5" xfId="1" applyFont="1" applyFill="1" applyBorder="1" applyProtection="1"/>
    <xf numFmtId="0" fontId="9" fillId="2" borderId="6" xfId="0" applyFont="1" applyFill="1" applyBorder="1"/>
    <xf numFmtId="0" fontId="9" fillId="2" borderId="4" xfId="0" applyFont="1" applyFill="1" applyBorder="1"/>
    <xf numFmtId="0" fontId="10" fillId="0" borderId="0" xfId="0" applyFont="1"/>
    <xf numFmtId="0" fontId="11" fillId="3" borderId="7" xfId="1" applyFont="1" applyFill="1" applyBorder="1" applyProtection="1"/>
    <xf numFmtId="0" fontId="12" fillId="3" borderId="8" xfId="0" applyFont="1" applyFill="1" applyBorder="1"/>
    <xf numFmtId="0" fontId="12" fillId="2" borderId="4" xfId="0" applyFont="1" applyFill="1" applyBorder="1"/>
    <xf numFmtId="0" fontId="14" fillId="4" borderId="10" xfId="0" applyFont="1" applyFill="1" applyBorder="1"/>
    <xf numFmtId="44" fontId="14" fillId="4" borderId="10" xfId="0" applyNumberFormat="1" applyFont="1" applyFill="1" applyBorder="1"/>
    <xf numFmtId="0" fontId="14" fillId="4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13" fillId="6" borderId="10" xfId="0" applyNumberFormat="1" applyFont="1" applyFill="1" applyBorder="1" applyAlignment="1">
      <alignment horizontal="left" vertical="center"/>
    </xf>
    <xf numFmtId="44" fontId="14" fillId="4" borderId="10" xfId="0" applyNumberFormat="1" applyFont="1" applyFill="1" applyBorder="1" applyAlignment="1">
      <alignment horizontal="center"/>
    </xf>
    <xf numFmtId="0" fontId="14" fillId="6" borderId="10" xfId="0" applyFont="1" applyFill="1" applyBorder="1"/>
    <xf numFmtId="44" fontId="14" fillId="6" borderId="10" xfId="0" applyNumberFormat="1" applyFont="1" applyFill="1" applyBorder="1"/>
    <xf numFmtId="49" fontId="14" fillId="6" borderId="10" xfId="0" applyNumberFormat="1" applyFont="1" applyFill="1" applyBorder="1" applyAlignment="1">
      <alignment horizontal="left" vertical="center"/>
    </xf>
    <xf numFmtId="49" fontId="14" fillId="6" borderId="10" xfId="0" applyNumberFormat="1" applyFont="1" applyFill="1" applyBorder="1" applyAlignment="1">
      <alignment vertical="center"/>
    </xf>
    <xf numFmtId="165" fontId="14" fillId="6" borderId="10" xfId="0" applyNumberFormat="1" applyFont="1" applyFill="1" applyBorder="1" applyAlignment="1">
      <alignment horizontal="center" vertical="center"/>
    </xf>
    <xf numFmtId="49" fontId="14" fillId="5" borderId="10" xfId="0" applyNumberFormat="1" applyFont="1" applyFill="1" applyBorder="1" applyAlignment="1">
      <alignment vertical="center"/>
    </xf>
    <xf numFmtId="44" fontId="14" fillId="5" borderId="10" xfId="0" applyNumberFormat="1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/>
    </xf>
    <xf numFmtId="0" fontId="16" fillId="4" borderId="10" xfId="0" applyFont="1" applyFill="1" applyBorder="1"/>
    <xf numFmtId="0" fontId="16" fillId="4" borderId="10" xfId="0" applyFont="1" applyFill="1" applyBorder="1" applyAlignment="1">
      <alignment horizontal="center"/>
    </xf>
    <xf numFmtId="44" fontId="16" fillId="4" borderId="10" xfId="0" applyNumberFormat="1" applyFont="1" applyFill="1" applyBorder="1"/>
    <xf numFmtId="164" fontId="14" fillId="6" borderId="10" xfId="0" applyNumberFormat="1" applyFont="1" applyFill="1" applyBorder="1"/>
    <xf numFmtId="0" fontId="14" fillId="6" borderId="10" xfId="0" applyFont="1" applyFill="1" applyBorder="1" applyAlignment="1">
      <alignment horizontal="center"/>
    </xf>
    <xf numFmtId="0" fontId="14" fillId="4" borderId="10" xfId="0" applyFont="1" applyFill="1" applyBorder="1" applyAlignment="1">
      <alignment horizontal="left"/>
    </xf>
    <xf numFmtId="165" fontId="14" fillId="6" borderId="10" xfId="0" applyNumberFormat="1" applyFont="1" applyFill="1" applyBorder="1"/>
    <xf numFmtId="164" fontId="13" fillId="6" borderId="12" xfId="0" applyNumberFormat="1" applyFont="1" applyFill="1" applyBorder="1" applyAlignment="1">
      <alignment horizontal="center"/>
    </xf>
    <xf numFmtId="0" fontId="0" fillId="4" borderId="0" xfId="0" applyFill="1"/>
    <xf numFmtId="0" fontId="14" fillId="5" borderId="10" xfId="2" applyFont="1" applyFill="1" applyBorder="1" applyAlignment="1" applyProtection="1">
      <alignment horizontal="center"/>
    </xf>
    <xf numFmtId="49" fontId="13" fillId="6" borderId="11" xfId="0" applyNumberFormat="1" applyFont="1" applyFill="1" applyBorder="1" applyAlignment="1">
      <alignment horizontal="left"/>
    </xf>
    <xf numFmtId="0" fontId="7" fillId="2" borderId="3" xfId="0" applyFont="1" applyFill="1" applyBorder="1"/>
    <xf numFmtId="49" fontId="13" fillId="6" borderId="9" xfId="0" applyNumberFormat="1" applyFont="1" applyFill="1" applyBorder="1" applyAlignment="1">
      <alignment horizontal="left" vertical="center"/>
    </xf>
    <xf numFmtId="0" fontId="14" fillId="6" borderId="10" xfId="0" applyFont="1" applyFill="1" applyBorder="1" applyAlignment="1">
      <alignment horizontal="left"/>
    </xf>
    <xf numFmtId="49" fontId="14" fillId="4" borderId="10" xfId="0" applyNumberFormat="1" applyFont="1" applyFill="1" applyBorder="1" applyAlignment="1">
      <alignment horizontal="left" vertical="center"/>
    </xf>
    <xf numFmtId="0" fontId="14" fillId="4" borderId="10" xfId="3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49" fontId="16" fillId="6" borderId="10" xfId="0" applyNumberFormat="1" applyFont="1" applyFill="1" applyBorder="1" applyAlignment="1">
      <alignment horizontal="left" vertical="center"/>
    </xf>
    <xf numFmtId="49" fontId="16" fillId="6" borderId="10" xfId="0" applyNumberFormat="1" applyFont="1" applyFill="1" applyBorder="1" applyAlignment="1">
      <alignment vertical="center"/>
    </xf>
    <xf numFmtId="165" fontId="16" fillId="6" borderId="10" xfId="0" applyNumberFormat="1" applyFont="1" applyFill="1" applyBorder="1" applyAlignment="1">
      <alignment horizontal="center" vertical="center"/>
    </xf>
    <xf numFmtId="0" fontId="16" fillId="6" borderId="10" xfId="0" applyFont="1" applyFill="1" applyBorder="1" applyAlignment="1">
      <alignment horizontal="center"/>
    </xf>
    <xf numFmtId="164" fontId="14" fillId="4" borderId="10" xfId="0" applyNumberFormat="1" applyFont="1" applyFill="1" applyBorder="1"/>
    <xf numFmtId="164" fontId="13" fillId="6" borderId="10" xfId="0" applyNumberFormat="1" applyFont="1" applyFill="1" applyBorder="1" applyAlignment="1">
      <alignment horizontal="center"/>
    </xf>
    <xf numFmtId="0" fontId="0" fillId="7" borderId="0" xfId="0" applyFill="1"/>
    <xf numFmtId="0" fontId="17" fillId="0" borderId="0" xfId="0" applyFont="1"/>
    <xf numFmtId="44" fontId="14" fillId="4" borderId="10" xfId="3" applyNumberFormat="1" applyFont="1" applyFill="1" applyBorder="1"/>
    <xf numFmtId="49" fontId="14" fillId="5" borderId="10" xfId="2" applyNumberFormat="1" applyFont="1" applyFill="1" applyBorder="1" applyAlignment="1" applyProtection="1">
      <alignment horizontal="left"/>
    </xf>
    <xf numFmtId="49" fontId="14" fillId="5" borderId="10" xfId="2" applyNumberFormat="1" applyFont="1" applyFill="1" applyBorder="1" applyAlignment="1" applyProtection="1">
      <alignment horizontal="center"/>
    </xf>
    <xf numFmtId="44" fontId="14" fillId="5" borderId="10" xfId="2" applyNumberFormat="1" applyFont="1" applyFill="1" applyBorder="1" applyAlignment="1" applyProtection="1">
      <alignment horizontal="center"/>
    </xf>
    <xf numFmtId="49" fontId="14" fillId="6" borderId="10" xfId="0" applyNumberFormat="1" applyFont="1" applyFill="1" applyBorder="1" applyAlignment="1">
      <alignment horizontal="left"/>
    </xf>
    <xf numFmtId="49" fontId="14" fillId="5" borderId="10" xfId="3" applyNumberFormat="1" applyFont="1" applyFill="1" applyBorder="1" applyAlignment="1">
      <alignment horizontal="left" vertical="center"/>
    </xf>
    <xf numFmtId="165" fontId="14" fillId="6" borderId="10" xfId="0" applyNumberFormat="1" applyFont="1" applyFill="1" applyBorder="1" applyAlignment="1">
      <alignment horizontal="center"/>
    </xf>
    <xf numFmtId="49" fontId="14" fillId="5" borderId="10" xfId="0" applyNumberFormat="1" applyFont="1" applyFill="1" applyBorder="1" applyAlignment="1">
      <alignment horizontal="left" vertical="center"/>
    </xf>
    <xf numFmtId="44" fontId="14" fillId="6" borderId="10" xfId="0" applyNumberFormat="1" applyFont="1" applyFill="1" applyBorder="1" applyAlignment="1">
      <alignment horizontal="center"/>
    </xf>
    <xf numFmtId="164" fontId="14" fillId="6" borderId="10" xfId="0" applyNumberFormat="1" applyFont="1" applyFill="1" applyBorder="1" applyAlignment="1">
      <alignment horizontal="center"/>
    </xf>
    <xf numFmtId="49" fontId="14" fillId="6" borderId="10" xfId="0" applyNumberFormat="1" applyFont="1" applyFill="1" applyBorder="1"/>
    <xf numFmtId="0" fontId="14" fillId="5" borderId="10" xfId="3" applyFont="1" applyFill="1" applyBorder="1"/>
    <xf numFmtId="49" fontId="16" fillId="6" borderId="10" xfId="0" applyNumberFormat="1" applyFont="1" applyFill="1" applyBorder="1"/>
    <xf numFmtId="0" fontId="14" fillId="5" borderId="10" xfId="0" applyFont="1" applyFill="1" applyBorder="1"/>
    <xf numFmtId="0" fontId="14" fillId="4" borderId="13" xfId="0" applyFont="1" applyFill="1" applyBorder="1" applyAlignment="1">
      <alignment horizontal="left"/>
    </xf>
    <xf numFmtId="49" fontId="14" fillId="6" borderId="13" xfId="0" applyNumberFormat="1" applyFont="1" applyFill="1" applyBorder="1" applyAlignment="1">
      <alignment horizontal="left" vertical="center"/>
    </xf>
    <xf numFmtId="0" fontId="14" fillId="6" borderId="13" xfId="0" applyFont="1" applyFill="1" applyBorder="1" applyAlignment="1">
      <alignment horizontal="left"/>
    </xf>
    <xf numFmtId="0" fontId="14" fillId="4" borderId="10" xfId="3" applyFont="1" applyFill="1" applyBorder="1" applyAlignment="1">
      <alignment horizontal="left"/>
    </xf>
    <xf numFmtId="0" fontId="16" fillId="4" borderId="10" xfId="0" applyFont="1" applyFill="1" applyBorder="1" applyAlignment="1">
      <alignment horizontal="left"/>
    </xf>
    <xf numFmtId="164" fontId="14" fillId="6" borderId="10" xfId="0" applyNumberFormat="1" applyFont="1" applyFill="1" applyBorder="1" applyAlignment="1">
      <alignment horizontal="center" vertical="center"/>
    </xf>
    <xf numFmtId="0" fontId="18" fillId="8" borderId="1" xfId="2" applyFont="1" applyFill="1" applyBorder="1" applyProtection="1"/>
    <xf numFmtId="0" fontId="18" fillId="8" borderId="14" xfId="2" applyFont="1" applyFill="1" applyBorder="1" applyAlignment="1" applyProtection="1">
      <alignment horizontal="left" vertical="center" readingOrder="1"/>
    </xf>
    <xf numFmtId="0" fontId="18" fillId="8" borderId="14" xfId="2" applyFont="1" applyFill="1" applyBorder="1" applyProtection="1"/>
    <xf numFmtId="0" fontId="18" fillId="8" borderId="14" xfId="2" applyFont="1" applyFill="1" applyBorder="1" applyAlignment="1" applyProtection="1">
      <alignment horizontal="center"/>
    </xf>
    <xf numFmtId="0" fontId="18" fillId="8" borderId="15" xfId="2" applyFont="1" applyFill="1" applyBorder="1" applyProtection="1"/>
    <xf numFmtId="0" fontId="18" fillId="8" borderId="3" xfId="2" applyFont="1" applyFill="1" applyBorder="1" applyProtection="1"/>
    <xf numFmtId="0" fontId="18" fillId="8" borderId="0" xfId="2" applyFont="1" applyFill="1" applyBorder="1" applyProtection="1"/>
    <xf numFmtId="0" fontId="18" fillId="8" borderId="0" xfId="2" applyFont="1" applyFill="1" applyBorder="1" applyAlignment="1" applyProtection="1">
      <alignment horizontal="center"/>
    </xf>
    <xf numFmtId="0" fontId="18" fillId="8" borderId="4" xfId="2" applyFont="1" applyFill="1" applyBorder="1" applyProtection="1"/>
    <xf numFmtId="0" fontId="18" fillId="8" borderId="16" xfId="2" applyFont="1" applyFill="1" applyBorder="1" applyProtection="1"/>
    <xf numFmtId="0" fontId="18" fillId="8" borderId="17" xfId="2" applyFont="1" applyFill="1" applyBorder="1" applyProtection="1"/>
    <xf numFmtId="0" fontId="18" fillId="8" borderId="17" xfId="2" applyFont="1" applyFill="1" applyBorder="1" applyAlignment="1" applyProtection="1">
      <alignment horizontal="center"/>
    </xf>
    <xf numFmtId="0" fontId="18" fillId="8" borderId="18" xfId="2" applyFont="1" applyFill="1" applyBorder="1" applyProtection="1"/>
    <xf numFmtId="49" fontId="15" fillId="8" borderId="10" xfId="2" applyNumberFormat="1" applyFont="1" applyFill="1" applyBorder="1" applyAlignment="1" applyProtection="1">
      <alignment horizontal="center"/>
    </xf>
    <xf numFmtId="0" fontId="15" fillId="8" borderId="10" xfId="0" applyFont="1" applyFill="1" applyBorder="1"/>
    <xf numFmtId="49" fontId="15" fillId="8" borderId="10" xfId="0" applyNumberFormat="1" applyFont="1" applyFill="1" applyBorder="1" applyAlignment="1">
      <alignment horizontal="left" vertical="center"/>
    </xf>
    <xf numFmtId="0" fontId="15" fillId="8" borderId="10" xfId="3" applyFont="1" applyFill="1" applyBorder="1"/>
    <xf numFmtId="49" fontId="15" fillId="8" borderId="10" xfId="3" applyNumberFormat="1" applyFont="1" applyFill="1" applyBorder="1" applyAlignment="1">
      <alignment horizontal="left" vertical="center"/>
    </xf>
    <xf numFmtId="49" fontId="15" fillId="8" borderId="10" xfId="3" applyNumberFormat="1" applyFont="1" applyFill="1" applyBorder="1" applyAlignment="1">
      <alignment vertical="center"/>
    </xf>
    <xf numFmtId="49" fontId="15" fillId="8" borderId="10" xfId="3" applyNumberFormat="1" applyFont="1" applyFill="1" applyBorder="1" applyAlignment="1">
      <alignment horizontal="center" vertical="center"/>
    </xf>
    <xf numFmtId="0" fontId="15" fillId="9" borderId="10" xfId="0" applyFont="1" applyFill="1" applyBorder="1"/>
    <xf numFmtId="0" fontId="15" fillId="9" borderId="10" xfId="0" applyFont="1" applyFill="1" applyBorder="1" applyAlignment="1">
      <alignment horizontal="left"/>
    </xf>
    <xf numFmtId="164" fontId="15" fillId="9" borderId="10" xfId="0" applyNumberFormat="1" applyFont="1" applyFill="1" applyBorder="1"/>
    <xf numFmtId="165" fontId="15" fillId="9" borderId="10" xfId="0" applyNumberFormat="1" applyFont="1" applyFill="1" applyBorder="1" applyAlignment="1">
      <alignment horizontal="center"/>
    </xf>
    <xf numFmtId="49" fontId="15" fillId="8" borderId="10" xfId="0" applyNumberFormat="1" applyFont="1" applyFill="1" applyBorder="1" applyAlignment="1">
      <alignment vertical="center"/>
    </xf>
    <xf numFmtId="49" fontId="15" fillId="8" borderId="10" xfId="0" applyNumberFormat="1" applyFont="1" applyFill="1" applyBorder="1" applyAlignment="1">
      <alignment horizontal="center" vertical="center"/>
    </xf>
    <xf numFmtId="165" fontId="14" fillId="8" borderId="10" xfId="0" applyNumberFormat="1" applyFont="1" applyFill="1" applyBorder="1" applyAlignment="1">
      <alignment horizontal="center"/>
    </xf>
    <xf numFmtId="3" fontId="18" fillId="8" borderId="0" xfId="2" quotePrefix="1" applyNumberFormat="1" applyFont="1" applyFill="1" applyBorder="1" applyAlignment="1" applyProtection="1">
      <alignment horizontal="left" vertical="center" readingOrder="1"/>
    </xf>
    <xf numFmtId="0" fontId="14" fillId="0" borderId="10" xfId="0" applyFont="1" applyBorder="1"/>
    <xf numFmtId="0" fontId="14" fillId="0" borderId="10" xfId="0" applyFont="1" applyBorder="1" applyAlignment="1">
      <alignment horizontal="center"/>
    </xf>
    <xf numFmtId="0" fontId="18" fillId="8" borderId="0" xfId="3" applyFont="1" applyFill="1"/>
    <xf numFmtId="0" fontId="18" fillId="8" borderId="14" xfId="3" applyFont="1" applyFill="1" applyBorder="1"/>
    <xf numFmtId="3" fontId="18" fillId="8" borderId="17" xfId="2" quotePrefix="1" applyNumberFormat="1" applyFont="1" applyFill="1" applyBorder="1" applyAlignment="1" applyProtection="1">
      <alignment horizontal="left" vertical="center" readingOrder="1"/>
    </xf>
    <xf numFmtId="49" fontId="15" fillId="5" borderId="10" xfId="2" applyNumberFormat="1" applyFont="1" applyFill="1" applyBorder="1" applyAlignment="1" applyProtection="1">
      <alignment horizontal="center"/>
    </xf>
    <xf numFmtId="0" fontId="14" fillId="9" borderId="10" xfId="0" applyFont="1" applyFill="1" applyBorder="1" applyAlignment="1">
      <alignment horizontal="center"/>
    </xf>
    <xf numFmtId="0" fontId="14" fillId="10" borderId="10" xfId="0" applyFont="1" applyFill="1" applyBorder="1" applyAlignment="1">
      <alignment horizontal="center"/>
    </xf>
    <xf numFmtId="44" fontId="14" fillId="0" borderId="10" xfId="0" applyNumberFormat="1" applyFont="1" applyBorder="1"/>
    <xf numFmtId="44" fontId="14" fillId="6" borderId="10" xfId="0" applyNumberFormat="1" applyFont="1" applyFill="1" applyBorder="1" applyAlignment="1">
      <alignment horizontal="center" vertical="center"/>
    </xf>
    <xf numFmtId="49" fontId="14" fillId="6" borderId="10" xfId="0" quotePrefix="1" applyNumberFormat="1" applyFont="1" applyFill="1" applyBorder="1" applyAlignment="1">
      <alignment horizontal="left" vertical="center"/>
    </xf>
    <xf numFmtId="164" fontId="14" fillId="4" borderId="10" xfId="0" applyNumberFormat="1" applyFont="1" applyFill="1" applyBorder="1" applyAlignment="1">
      <alignment horizontal="center"/>
    </xf>
    <xf numFmtId="165" fontId="14" fillId="9" borderId="10" xfId="0" applyNumberFormat="1" applyFont="1" applyFill="1" applyBorder="1"/>
    <xf numFmtId="49" fontId="14" fillId="6" borderId="10" xfId="3" applyNumberFormat="1" applyFont="1" applyFill="1" applyBorder="1" applyAlignment="1">
      <alignment horizontal="left" vertical="center"/>
    </xf>
    <xf numFmtId="164" fontId="14" fillId="4" borderId="10" xfId="3" applyNumberFormat="1" applyFont="1" applyFill="1" applyBorder="1"/>
    <xf numFmtId="49" fontId="14" fillId="6" borderId="10" xfId="3" applyNumberFormat="1" applyFont="1" applyFill="1" applyBorder="1"/>
    <xf numFmtId="165" fontId="14" fillId="9" borderId="10" xfId="0" applyNumberFormat="1" applyFont="1" applyFill="1" applyBorder="1" applyAlignment="1">
      <alignment horizontal="center"/>
    </xf>
    <xf numFmtId="164" fontId="14" fillId="6" borderId="10" xfId="0" applyNumberFormat="1" applyFont="1" applyFill="1" applyBorder="1" applyAlignment="1">
      <alignment vertical="center"/>
    </xf>
    <xf numFmtId="165" fontId="14" fillId="6" borderId="10" xfId="0" applyNumberFormat="1" applyFont="1" applyFill="1" applyBorder="1" applyAlignment="1">
      <alignment vertical="center"/>
    </xf>
    <xf numFmtId="49" fontId="14" fillId="8" borderId="10" xfId="0" applyNumberFormat="1" applyFont="1" applyFill="1" applyBorder="1"/>
    <xf numFmtId="165" fontId="14" fillId="6" borderId="10" xfId="0" applyNumberFormat="1" applyFont="1" applyFill="1" applyBorder="1" applyAlignment="1">
      <alignment horizontal="left" vertical="center"/>
    </xf>
    <xf numFmtId="0" fontId="14" fillId="6" borderId="10" xfId="3" applyFont="1" applyFill="1" applyBorder="1" applyAlignment="1">
      <alignment horizontal="center"/>
    </xf>
    <xf numFmtId="164" fontId="14" fillId="6" borderId="10" xfId="3" applyNumberFormat="1" applyFont="1" applyFill="1" applyBorder="1" applyAlignment="1">
      <alignment horizontal="left" vertical="center"/>
    </xf>
    <xf numFmtId="164" fontId="14" fillId="6" borderId="10" xfId="0" applyNumberFormat="1" applyFont="1" applyFill="1" applyBorder="1" applyAlignment="1">
      <alignment horizontal="left" vertical="center"/>
    </xf>
    <xf numFmtId="165" fontId="14" fillId="6" borderId="10" xfId="0" applyNumberFormat="1" applyFont="1" applyFill="1" applyBorder="1" applyAlignment="1">
      <alignment horizontal="left"/>
    </xf>
    <xf numFmtId="49" fontId="15" fillId="8" borderId="10" xfId="0" applyNumberFormat="1" applyFont="1" applyFill="1" applyBorder="1"/>
    <xf numFmtId="164" fontId="15" fillId="8" borderId="10" xfId="0" applyNumberFormat="1" applyFont="1" applyFill="1" applyBorder="1" applyAlignment="1">
      <alignment horizontal="center" vertical="center"/>
    </xf>
    <xf numFmtId="0" fontId="14" fillId="9" borderId="10" xfId="0" applyFont="1" applyFill="1" applyBorder="1"/>
    <xf numFmtId="0" fontId="14" fillId="8" borderId="10" xfId="0" applyFont="1" applyFill="1" applyBorder="1"/>
    <xf numFmtId="44" fontId="16" fillId="6" borderId="10" xfId="0" applyNumberFormat="1" applyFont="1" applyFill="1" applyBorder="1" applyAlignment="1">
      <alignment horizontal="center" vertical="center"/>
    </xf>
    <xf numFmtId="49" fontId="14" fillId="5" borderId="0" xfId="2" applyNumberFormat="1" applyFont="1" applyFill="1" applyBorder="1" applyAlignment="1" applyProtection="1">
      <alignment horizontal="center"/>
    </xf>
    <xf numFmtId="49" fontId="14" fillId="5" borderId="19" xfId="3" applyNumberFormat="1" applyFont="1" applyFill="1" applyBorder="1" applyAlignment="1">
      <alignment vertical="center"/>
    </xf>
  </cellXfs>
  <cellStyles count="4">
    <cellStyle name="Hyperlink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D7D7D"/>
      <rgbColor rgb="FF9999FF"/>
      <rgbColor rgb="FF993366"/>
      <rgbColor rgb="FFEDEDED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00FF99"/>
      <color rgb="FFD4FDCF"/>
      <color rgb="FF66FF33"/>
      <color rgb="FFD7FDF3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1767840</xdr:colOff>
      <xdr:row>0</xdr:row>
      <xdr:rowOff>0</xdr:rowOff>
    </xdr:from>
    <xdr:to>
      <xdr:col>3</xdr:col>
      <xdr:colOff>640079</xdr:colOff>
      <xdr:row>9</xdr:row>
      <xdr:rowOff>68580</xdr:rowOff>
    </xdr:to>
    <xdr:pic>
      <xdr:nvPicPr>
        <xdr:cNvPr id="3" name="Picture 1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26" r="4326"/>
        <a:stretch/>
      </xdr:blipFill>
      <xdr:spPr>
        <a:xfrm>
          <a:off x="2598420" y="0"/>
          <a:ext cx="3535679" cy="2735580"/>
        </a:xfrm>
        <a:prstGeom prst="rect">
          <a:avLst/>
        </a:prstGeom>
        <a:ln w="0">
          <a:noFill/>
        </a:ln>
        <a:effectLst>
          <a:softEdge rad="112680"/>
        </a:effectLst>
      </xdr:spPr>
    </xdr:pic>
    <xdr:clientData/>
  </xdr:twoCellAnchor>
  <xdr:twoCellAnchor editAs="oneCell">
    <xdr:from>
      <xdr:col>3</xdr:col>
      <xdr:colOff>436244</xdr:colOff>
      <xdr:row>0</xdr:row>
      <xdr:rowOff>38100</xdr:rowOff>
    </xdr:from>
    <xdr:to>
      <xdr:col>6</xdr:col>
      <xdr:colOff>43814</xdr:colOff>
      <xdr:row>9</xdr:row>
      <xdr:rowOff>57150</xdr:rowOff>
    </xdr:to>
    <xdr:pic>
      <xdr:nvPicPr>
        <xdr:cNvPr id="4" name="Picture 1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23" r="19723"/>
        <a:stretch/>
      </xdr:blipFill>
      <xdr:spPr>
        <a:xfrm>
          <a:off x="5779769" y="38100"/>
          <a:ext cx="2093595" cy="2724150"/>
        </a:xfrm>
        <a:prstGeom prst="rect">
          <a:avLst/>
        </a:prstGeom>
        <a:ln w="0">
          <a:noFill/>
        </a:ln>
        <a:effectLst>
          <a:softEdge rad="112680"/>
        </a:effectLst>
      </xdr:spPr>
    </xdr:pic>
    <xdr:clientData/>
  </xdr:twoCellAnchor>
  <xdr:twoCellAnchor editAs="oneCell">
    <xdr:from>
      <xdr:col>1</xdr:col>
      <xdr:colOff>3185280</xdr:colOff>
      <xdr:row>1</xdr:row>
      <xdr:rowOff>185400</xdr:rowOff>
    </xdr:from>
    <xdr:to>
      <xdr:col>1</xdr:col>
      <xdr:colOff>3342508</xdr:colOff>
      <xdr:row>3</xdr:row>
      <xdr:rowOff>3900</xdr:rowOff>
    </xdr:to>
    <xdr:sp macro="" textlink="">
      <xdr:nvSpPr>
        <xdr:cNvPr id="5" name="Text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020840" y="566280"/>
          <a:ext cx="92160" cy="26424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0</xdr:colOff>
      <xdr:row>2</xdr:row>
      <xdr:rowOff>76320</xdr:rowOff>
    </xdr:from>
    <xdr:to>
      <xdr:col>6</xdr:col>
      <xdr:colOff>88350</xdr:colOff>
      <xdr:row>3</xdr:row>
      <xdr:rowOff>117870</xdr:rowOff>
    </xdr:to>
    <xdr:sp macro="" textlink="">
      <xdr:nvSpPr>
        <xdr:cNvPr id="6" name="TextBox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938680" y="676440"/>
          <a:ext cx="92160" cy="26424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0</xdr:colOff>
      <xdr:row>2</xdr:row>
      <xdr:rowOff>152280</xdr:rowOff>
    </xdr:from>
    <xdr:to>
      <xdr:col>6</xdr:col>
      <xdr:colOff>80730</xdr:colOff>
      <xdr:row>3</xdr:row>
      <xdr:rowOff>193830</xdr:rowOff>
    </xdr:to>
    <xdr:sp macro="" textlink="">
      <xdr:nvSpPr>
        <xdr:cNvPr id="7" name="TextBox 1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273680" y="752400"/>
          <a:ext cx="92160" cy="26424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441960</xdr:colOff>
      <xdr:row>6</xdr:row>
      <xdr:rowOff>66675</xdr:rowOff>
    </xdr:from>
    <xdr:to>
      <xdr:col>5</xdr:col>
      <xdr:colOff>937432</xdr:colOff>
      <xdr:row>8</xdr:row>
      <xdr:rowOff>537210</xdr:rowOff>
    </xdr:to>
    <xdr:sp macro="" textlink="">
      <xdr:nvSpPr>
        <xdr:cNvPr id="9" name="TextBox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41960" y="1598295"/>
          <a:ext cx="7528732" cy="1034415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45720" rIns="45720" numCol="1" spcCol="38160" anchor="t">
          <a:noAutofit/>
        </a:bodyPr>
        <a:lstStyle/>
        <a:p>
          <a:pPr lvl="2" algn="ctr" defTabSz="914400">
            <a:lnSpc>
              <a:spcPct val="100000"/>
            </a:lnSpc>
            <a:tabLst>
              <a:tab pos="0" algn="l"/>
            </a:tabLst>
          </a:pPr>
          <a:r>
            <a:rPr lang="en-ZA" sz="1800" b="1" strike="noStrike" spc="-1">
              <a:solidFill>
                <a:schemeClr val="tx1"/>
              </a:solidFill>
              <a:latin typeface="Calibri"/>
              <a:ea typeface="Calibri"/>
            </a:rPr>
            <a:t>Week 40- 2026</a:t>
          </a:r>
          <a:endParaRPr lang="en-ZA" sz="1800" b="0" strike="noStrike" spc="-1">
            <a:solidFill>
              <a:schemeClr val="tx1"/>
            </a:solidFill>
            <a:latin typeface="Times New Roman"/>
          </a:endParaRPr>
        </a:p>
        <a:p>
          <a:pPr lvl="2" algn="ctr" defTabSz="914400">
            <a:lnSpc>
              <a:spcPct val="100000"/>
            </a:lnSpc>
            <a:tabLst>
              <a:tab pos="0" algn="l"/>
            </a:tabLst>
          </a:pPr>
          <a:r>
            <a:rPr lang="en-ZA" sz="1800" b="1" strike="noStrike" spc="-1">
              <a:solidFill>
                <a:schemeClr val="tx1"/>
              </a:solidFill>
              <a:latin typeface="Calibri"/>
              <a:ea typeface="Calibri"/>
            </a:rPr>
            <a:t>Week ending</a:t>
          </a:r>
          <a:r>
            <a:rPr lang="en-ZA" sz="1800" b="1" strike="noStrike" spc="-1" baseline="0">
              <a:solidFill>
                <a:schemeClr val="tx1"/>
              </a:solidFill>
              <a:latin typeface="Calibri"/>
              <a:ea typeface="Calibri"/>
            </a:rPr>
            <a:t> 2- October </a:t>
          </a:r>
          <a:r>
            <a:rPr lang="en-ZA" sz="1800" b="1" strike="noStrike" spc="-1">
              <a:solidFill>
                <a:schemeClr val="tx1"/>
              </a:solidFill>
              <a:latin typeface="Calibri"/>
              <a:ea typeface="Calibri"/>
            </a:rPr>
            <a:t>2026</a:t>
          </a:r>
          <a:endParaRPr lang="en-ZA" sz="1800" b="0" strike="noStrike" spc="-1">
            <a:solidFill>
              <a:schemeClr val="tx1"/>
            </a:solidFill>
            <a:latin typeface="Times New Roman"/>
          </a:endParaRPr>
        </a:p>
        <a:p>
          <a:pPr lvl="2" algn="ctr" defTabSz="914400">
            <a:lnSpc>
              <a:spcPct val="100000"/>
            </a:lnSpc>
            <a:tabLst>
              <a:tab pos="0" algn="l"/>
            </a:tabLst>
          </a:pPr>
          <a:r>
            <a:rPr lang="en-ZA" sz="1800" b="1" strike="noStrike" spc="-1">
              <a:solidFill>
                <a:schemeClr val="tx1"/>
              </a:solidFill>
              <a:latin typeface="Calibri"/>
              <a:ea typeface="Calibri"/>
            </a:rPr>
            <a:t>Please fill in your details below when ordering</a:t>
          </a:r>
          <a:endParaRPr lang="en-ZA" sz="1800" b="0" strike="noStrike" spc="-1">
            <a:solidFill>
              <a:schemeClr val="tx1"/>
            </a:solidFill>
            <a:latin typeface="Times New Roman"/>
          </a:endParaRPr>
        </a:p>
      </xdr:txBody>
    </xdr:sp>
    <xdr:clientData/>
  </xdr:twoCellAnchor>
  <xdr:twoCellAnchor editAs="oneCell">
    <xdr:from>
      <xdr:col>1</xdr:col>
      <xdr:colOff>1685925</xdr:colOff>
      <xdr:row>0</xdr:row>
      <xdr:rowOff>38100</xdr:rowOff>
    </xdr:from>
    <xdr:to>
      <xdr:col>5</xdr:col>
      <xdr:colOff>95249</xdr:colOff>
      <xdr:row>4</xdr:row>
      <xdr:rowOff>276225</xdr:rowOff>
    </xdr:to>
    <xdr:sp macro="" textlink="">
      <xdr:nvSpPr>
        <xdr:cNvPr id="10" name="TextBox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495550" y="38100"/>
          <a:ext cx="4438649" cy="127635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45720" rIns="45720" numCol="1" spcCol="38160" anchor="t">
          <a:noAutofit/>
        </a:bodyPr>
        <a:lstStyle/>
        <a:p>
          <a:pPr defTabSz="914400">
            <a:lnSpc>
              <a:spcPct val="100000"/>
            </a:lnSpc>
            <a:tabLst>
              <a:tab pos="0" algn="l"/>
            </a:tabLst>
          </a:pPr>
          <a:r>
            <a:rPr lang="en-ZA" sz="3600" b="1" strike="noStrike" spc="-1">
              <a:solidFill>
                <a:schemeClr val="tx1"/>
              </a:solidFill>
              <a:latin typeface="Edwardian Script ITC"/>
              <a:ea typeface="Calibri"/>
            </a:rPr>
            <a:t>Eikelaan Farm Wish List  </a:t>
          </a:r>
          <a:endParaRPr lang="en-ZA" sz="3600" b="0" strike="noStrike" spc="-1">
            <a:solidFill>
              <a:schemeClr val="tx1"/>
            </a:solidFill>
            <a:latin typeface="Times New Roman"/>
          </a:endParaRPr>
        </a:p>
      </xdr:txBody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110850</xdr:colOff>
      <xdr:row>12</xdr:row>
      <xdr:rowOff>45225</xdr:rowOff>
    </xdr:to>
    <xdr:sp macro="" textlink="">
      <xdr:nvSpPr>
        <xdr:cNvPr id="11" name="TextBox 9">
          <a:extLst>
            <a:ext uri="{FF2B5EF4-FFF2-40B4-BE49-F238E27FC236}">
              <a16:creationId xmlns:a16="http://schemas.microsoft.com/office/drawing/2014/main" id="{B69E8E71-57A3-41F7-A000-A357E6E50045}"/>
            </a:ext>
          </a:extLst>
        </xdr:cNvPr>
        <xdr:cNvSpPr/>
      </xdr:nvSpPr>
      <xdr:spPr>
        <a:xfrm>
          <a:off x="5829300" y="46695360"/>
          <a:ext cx="91800" cy="27192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280</xdr:row>
      <xdr:rowOff>0</xdr:rowOff>
    </xdr:from>
    <xdr:to>
      <xdr:col>0</xdr:col>
      <xdr:colOff>110850</xdr:colOff>
      <xdr:row>281</xdr:row>
      <xdr:rowOff>79516</xdr:rowOff>
    </xdr:to>
    <xdr:sp macro="" textlink="">
      <xdr:nvSpPr>
        <xdr:cNvPr id="8" name="TextBox 9">
          <a:extLst>
            <a:ext uri="{FF2B5EF4-FFF2-40B4-BE49-F238E27FC236}">
              <a16:creationId xmlns:a16="http://schemas.microsoft.com/office/drawing/2014/main" id="{3D3F2805-6C93-47EB-8B64-059D4D74C24B}"/>
            </a:ext>
          </a:extLst>
        </xdr:cNvPr>
        <xdr:cNvSpPr/>
      </xdr:nvSpPr>
      <xdr:spPr>
        <a:xfrm>
          <a:off x="5951220" y="52151280"/>
          <a:ext cx="91800" cy="27192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110850</xdr:colOff>
      <xdr:row>12</xdr:row>
      <xdr:rowOff>73800</xdr:rowOff>
    </xdr:to>
    <xdr:sp macro="" textlink="">
      <xdr:nvSpPr>
        <xdr:cNvPr id="13" name="TextBox 9">
          <a:extLst>
            <a:ext uri="{FF2B5EF4-FFF2-40B4-BE49-F238E27FC236}">
              <a16:creationId xmlns:a16="http://schemas.microsoft.com/office/drawing/2014/main" id="{AC53657C-2451-4DEC-97B2-B68A939665C1}"/>
            </a:ext>
          </a:extLst>
        </xdr:cNvPr>
        <xdr:cNvSpPr/>
      </xdr:nvSpPr>
      <xdr:spPr>
        <a:xfrm>
          <a:off x="6667500" y="2733675"/>
          <a:ext cx="110850" cy="292875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268</xdr:row>
      <xdr:rowOff>0</xdr:rowOff>
    </xdr:from>
    <xdr:to>
      <xdr:col>0</xdr:col>
      <xdr:colOff>110850</xdr:colOff>
      <xdr:row>269</xdr:row>
      <xdr:rowOff>79514</xdr:rowOff>
    </xdr:to>
    <xdr:sp macro="" textlink="">
      <xdr:nvSpPr>
        <xdr:cNvPr id="14" name="TextBox 9">
          <a:extLst>
            <a:ext uri="{FF2B5EF4-FFF2-40B4-BE49-F238E27FC236}">
              <a16:creationId xmlns:a16="http://schemas.microsoft.com/office/drawing/2014/main" id="{3B395DE7-8119-4730-A2C8-1F98E7482CB0}"/>
            </a:ext>
          </a:extLst>
        </xdr:cNvPr>
        <xdr:cNvSpPr/>
      </xdr:nvSpPr>
      <xdr:spPr>
        <a:xfrm>
          <a:off x="6667500" y="62741175"/>
          <a:ext cx="110850" cy="29859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288</xdr:row>
      <xdr:rowOff>0</xdr:rowOff>
    </xdr:from>
    <xdr:to>
      <xdr:col>0</xdr:col>
      <xdr:colOff>110850</xdr:colOff>
      <xdr:row>289</xdr:row>
      <xdr:rowOff>79516</xdr:rowOff>
    </xdr:to>
    <xdr:sp macro="" textlink="">
      <xdr:nvSpPr>
        <xdr:cNvPr id="15" name="TextBox 9">
          <a:extLst>
            <a:ext uri="{FF2B5EF4-FFF2-40B4-BE49-F238E27FC236}">
              <a16:creationId xmlns:a16="http://schemas.microsoft.com/office/drawing/2014/main" id="{9466739F-3491-457F-80C6-1BD825A50A99}"/>
            </a:ext>
          </a:extLst>
        </xdr:cNvPr>
        <xdr:cNvSpPr/>
      </xdr:nvSpPr>
      <xdr:spPr>
        <a:xfrm>
          <a:off x="5133975" y="64236600"/>
          <a:ext cx="110850" cy="29859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280</xdr:row>
      <xdr:rowOff>0</xdr:rowOff>
    </xdr:from>
    <xdr:to>
      <xdr:col>0</xdr:col>
      <xdr:colOff>110850</xdr:colOff>
      <xdr:row>281</xdr:row>
      <xdr:rowOff>79516</xdr:rowOff>
    </xdr:to>
    <xdr:sp macro="" textlink="">
      <xdr:nvSpPr>
        <xdr:cNvPr id="19" name="TextBox 9">
          <a:extLst>
            <a:ext uri="{FF2B5EF4-FFF2-40B4-BE49-F238E27FC236}">
              <a16:creationId xmlns:a16="http://schemas.microsoft.com/office/drawing/2014/main" id="{843427BC-4712-4074-98AA-72D13C4FBDD5}"/>
            </a:ext>
          </a:extLst>
        </xdr:cNvPr>
        <xdr:cNvSpPr/>
      </xdr:nvSpPr>
      <xdr:spPr>
        <a:xfrm>
          <a:off x="5133975" y="64236600"/>
          <a:ext cx="110850" cy="29859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268</xdr:row>
      <xdr:rowOff>0</xdr:rowOff>
    </xdr:from>
    <xdr:to>
      <xdr:col>0</xdr:col>
      <xdr:colOff>110850</xdr:colOff>
      <xdr:row>269</xdr:row>
      <xdr:rowOff>79514</xdr:rowOff>
    </xdr:to>
    <xdr:sp macro="" textlink="">
      <xdr:nvSpPr>
        <xdr:cNvPr id="20" name="TextBox 9">
          <a:extLst>
            <a:ext uri="{FF2B5EF4-FFF2-40B4-BE49-F238E27FC236}">
              <a16:creationId xmlns:a16="http://schemas.microsoft.com/office/drawing/2014/main" id="{5E64AE68-EA68-4D63-87E1-221A555A1687}"/>
            </a:ext>
          </a:extLst>
        </xdr:cNvPr>
        <xdr:cNvSpPr/>
      </xdr:nvSpPr>
      <xdr:spPr>
        <a:xfrm>
          <a:off x="5133975" y="61826775"/>
          <a:ext cx="110850" cy="29859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1861747</xdr:colOff>
      <xdr:row>3</xdr:row>
      <xdr:rowOff>102236</xdr:rowOff>
    </xdr:from>
    <xdr:to>
      <xdr:col>4</xdr:col>
      <xdr:colOff>196703</xdr:colOff>
      <xdr:row>6</xdr:row>
      <xdr:rowOff>51435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E9727459-42AF-5E9C-5166-61C688EE0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71372" y="921386"/>
          <a:ext cx="3809926" cy="701674"/>
        </a:xfrm>
        <a:prstGeom prst="rect">
          <a:avLst/>
        </a:prstGeom>
        <a:noFill/>
        <a:ln>
          <a:solidFill>
            <a:schemeClr val="accent1"/>
          </a:solidFill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110850</xdr:colOff>
      <xdr:row>12</xdr:row>
      <xdr:rowOff>68085</xdr:rowOff>
    </xdr:to>
    <xdr:sp macro="" textlink="">
      <xdr:nvSpPr>
        <xdr:cNvPr id="16" name="TextBox 9">
          <a:extLst>
            <a:ext uri="{FF2B5EF4-FFF2-40B4-BE49-F238E27FC236}">
              <a16:creationId xmlns:a16="http://schemas.microsoft.com/office/drawing/2014/main" id="{EBF610AB-716C-46D2-B9D7-08F0895ED51E}"/>
            </a:ext>
          </a:extLst>
        </xdr:cNvPr>
        <xdr:cNvSpPr/>
      </xdr:nvSpPr>
      <xdr:spPr>
        <a:xfrm>
          <a:off x="0" y="396240"/>
          <a:ext cx="110850" cy="273825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283</xdr:row>
      <xdr:rowOff>0</xdr:rowOff>
    </xdr:from>
    <xdr:to>
      <xdr:col>0</xdr:col>
      <xdr:colOff>110850</xdr:colOff>
      <xdr:row>284</xdr:row>
      <xdr:rowOff>109996</xdr:rowOff>
    </xdr:to>
    <xdr:sp macro="" textlink="">
      <xdr:nvSpPr>
        <xdr:cNvPr id="17" name="TextBox 9">
          <a:extLst>
            <a:ext uri="{FF2B5EF4-FFF2-40B4-BE49-F238E27FC236}">
              <a16:creationId xmlns:a16="http://schemas.microsoft.com/office/drawing/2014/main" id="{12DB4D1B-4A06-4A32-B43C-DAF3BD2149E5}"/>
            </a:ext>
          </a:extLst>
        </xdr:cNvPr>
        <xdr:cNvSpPr/>
      </xdr:nvSpPr>
      <xdr:spPr>
        <a:xfrm>
          <a:off x="0" y="53103780"/>
          <a:ext cx="110850" cy="292876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110850</xdr:colOff>
      <xdr:row>12</xdr:row>
      <xdr:rowOff>96660</xdr:rowOff>
    </xdr:to>
    <xdr:sp macro="" textlink="">
      <xdr:nvSpPr>
        <xdr:cNvPr id="18" name="TextBox 9">
          <a:extLst>
            <a:ext uri="{FF2B5EF4-FFF2-40B4-BE49-F238E27FC236}">
              <a16:creationId xmlns:a16="http://schemas.microsoft.com/office/drawing/2014/main" id="{82164607-3467-49B6-95A6-484364E92A2E}"/>
            </a:ext>
          </a:extLst>
        </xdr:cNvPr>
        <xdr:cNvSpPr/>
      </xdr:nvSpPr>
      <xdr:spPr>
        <a:xfrm>
          <a:off x="0" y="396240"/>
          <a:ext cx="110850" cy="30240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272</xdr:row>
      <xdr:rowOff>0</xdr:rowOff>
    </xdr:from>
    <xdr:to>
      <xdr:col>0</xdr:col>
      <xdr:colOff>110850</xdr:colOff>
      <xdr:row>273</xdr:row>
      <xdr:rowOff>109994</xdr:rowOff>
    </xdr:to>
    <xdr:sp macro="" textlink="">
      <xdr:nvSpPr>
        <xdr:cNvPr id="21" name="TextBox 9">
          <a:extLst>
            <a:ext uri="{FF2B5EF4-FFF2-40B4-BE49-F238E27FC236}">
              <a16:creationId xmlns:a16="http://schemas.microsoft.com/office/drawing/2014/main" id="{073FC017-70B5-4683-A59D-27602F8A5322}"/>
            </a:ext>
          </a:extLst>
        </xdr:cNvPr>
        <xdr:cNvSpPr/>
      </xdr:nvSpPr>
      <xdr:spPr>
        <a:xfrm>
          <a:off x="0" y="51122580"/>
          <a:ext cx="110850" cy="292874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283</xdr:row>
      <xdr:rowOff>0</xdr:rowOff>
    </xdr:from>
    <xdr:to>
      <xdr:col>0</xdr:col>
      <xdr:colOff>110850</xdr:colOff>
      <xdr:row>284</xdr:row>
      <xdr:rowOff>109996</xdr:rowOff>
    </xdr:to>
    <xdr:sp macro="" textlink="">
      <xdr:nvSpPr>
        <xdr:cNvPr id="22" name="TextBox 9">
          <a:extLst>
            <a:ext uri="{FF2B5EF4-FFF2-40B4-BE49-F238E27FC236}">
              <a16:creationId xmlns:a16="http://schemas.microsoft.com/office/drawing/2014/main" id="{F1363636-0823-4C08-A1AE-8868C4D97C2B}"/>
            </a:ext>
          </a:extLst>
        </xdr:cNvPr>
        <xdr:cNvSpPr/>
      </xdr:nvSpPr>
      <xdr:spPr>
        <a:xfrm>
          <a:off x="0" y="53103780"/>
          <a:ext cx="110850" cy="292876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272</xdr:row>
      <xdr:rowOff>0</xdr:rowOff>
    </xdr:from>
    <xdr:to>
      <xdr:col>0</xdr:col>
      <xdr:colOff>110850</xdr:colOff>
      <xdr:row>273</xdr:row>
      <xdr:rowOff>109994</xdr:rowOff>
    </xdr:to>
    <xdr:sp macro="" textlink="">
      <xdr:nvSpPr>
        <xdr:cNvPr id="23" name="TextBox 9">
          <a:extLst>
            <a:ext uri="{FF2B5EF4-FFF2-40B4-BE49-F238E27FC236}">
              <a16:creationId xmlns:a16="http://schemas.microsoft.com/office/drawing/2014/main" id="{07D95164-83DF-4FCE-8E24-621FDF64E23C}"/>
            </a:ext>
          </a:extLst>
        </xdr:cNvPr>
        <xdr:cNvSpPr/>
      </xdr:nvSpPr>
      <xdr:spPr>
        <a:xfrm>
          <a:off x="0" y="51122580"/>
          <a:ext cx="110850" cy="292874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110850</xdr:colOff>
      <xdr:row>12</xdr:row>
      <xdr:rowOff>68085</xdr:rowOff>
    </xdr:to>
    <xdr:sp macro="" textlink="">
      <xdr:nvSpPr>
        <xdr:cNvPr id="24" name="TextBox 9">
          <a:extLst>
            <a:ext uri="{FF2B5EF4-FFF2-40B4-BE49-F238E27FC236}">
              <a16:creationId xmlns:a16="http://schemas.microsoft.com/office/drawing/2014/main" id="{A01772EB-0911-4223-9ACB-71505942B42E}"/>
            </a:ext>
          </a:extLst>
        </xdr:cNvPr>
        <xdr:cNvSpPr/>
      </xdr:nvSpPr>
      <xdr:spPr>
        <a:xfrm>
          <a:off x="0" y="396240"/>
          <a:ext cx="110850" cy="273825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280</xdr:row>
      <xdr:rowOff>0</xdr:rowOff>
    </xdr:from>
    <xdr:to>
      <xdr:col>0</xdr:col>
      <xdr:colOff>110850</xdr:colOff>
      <xdr:row>281</xdr:row>
      <xdr:rowOff>109996</xdr:rowOff>
    </xdr:to>
    <xdr:sp macro="" textlink="">
      <xdr:nvSpPr>
        <xdr:cNvPr id="25" name="TextBox 9">
          <a:extLst>
            <a:ext uri="{FF2B5EF4-FFF2-40B4-BE49-F238E27FC236}">
              <a16:creationId xmlns:a16="http://schemas.microsoft.com/office/drawing/2014/main" id="{3C4B8067-1EE5-4EBA-A5C1-CC173E56C8E8}"/>
            </a:ext>
          </a:extLst>
        </xdr:cNvPr>
        <xdr:cNvSpPr/>
      </xdr:nvSpPr>
      <xdr:spPr>
        <a:xfrm>
          <a:off x="0" y="52509420"/>
          <a:ext cx="110850" cy="292876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110850</xdr:colOff>
      <xdr:row>12</xdr:row>
      <xdr:rowOff>96660</xdr:rowOff>
    </xdr:to>
    <xdr:sp macro="" textlink="">
      <xdr:nvSpPr>
        <xdr:cNvPr id="26" name="TextBox 9">
          <a:extLst>
            <a:ext uri="{FF2B5EF4-FFF2-40B4-BE49-F238E27FC236}">
              <a16:creationId xmlns:a16="http://schemas.microsoft.com/office/drawing/2014/main" id="{BDFED5F7-526C-4060-A2C3-95D283E634F0}"/>
            </a:ext>
          </a:extLst>
        </xdr:cNvPr>
        <xdr:cNvSpPr/>
      </xdr:nvSpPr>
      <xdr:spPr>
        <a:xfrm>
          <a:off x="0" y="396240"/>
          <a:ext cx="110850" cy="30240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268</xdr:row>
      <xdr:rowOff>0</xdr:rowOff>
    </xdr:from>
    <xdr:to>
      <xdr:col>0</xdr:col>
      <xdr:colOff>110850</xdr:colOff>
      <xdr:row>269</xdr:row>
      <xdr:rowOff>109994</xdr:rowOff>
    </xdr:to>
    <xdr:sp macro="" textlink="">
      <xdr:nvSpPr>
        <xdr:cNvPr id="27" name="TextBox 9">
          <a:extLst>
            <a:ext uri="{FF2B5EF4-FFF2-40B4-BE49-F238E27FC236}">
              <a16:creationId xmlns:a16="http://schemas.microsoft.com/office/drawing/2014/main" id="{3E23D3FF-9C8D-43CF-86E5-B046AFDFA157}"/>
            </a:ext>
          </a:extLst>
        </xdr:cNvPr>
        <xdr:cNvSpPr/>
      </xdr:nvSpPr>
      <xdr:spPr>
        <a:xfrm>
          <a:off x="0" y="50330100"/>
          <a:ext cx="110850" cy="292874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280</xdr:row>
      <xdr:rowOff>0</xdr:rowOff>
    </xdr:from>
    <xdr:to>
      <xdr:col>0</xdr:col>
      <xdr:colOff>110850</xdr:colOff>
      <xdr:row>281</xdr:row>
      <xdr:rowOff>109996</xdr:rowOff>
    </xdr:to>
    <xdr:sp macro="" textlink="">
      <xdr:nvSpPr>
        <xdr:cNvPr id="28" name="TextBox 9">
          <a:extLst>
            <a:ext uri="{FF2B5EF4-FFF2-40B4-BE49-F238E27FC236}">
              <a16:creationId xmlns:a16="http://schemas.microsoft.com/office/drawing/2014/main" id="{C2BD8209-1990-498B-841E-EE98703A239C}"/>
            </a:ext>
          </a:extLst>
        </xdr:cNvPr>
        <xdr:cNvSpPr/>
      </xdr:nvSpPr>
      <xdr:spPr>
        <a:xfrm>
          <a:off x="0" y="52509420"/>
          <a:ext cx="110850" cy="292876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268</xdr:row>
      <xdr:rowOff>0</xdr:rowOff>
    </xdr:from>
    <xdr:to>
      <xdr:col>0</xdr:col>
      <xdr:colOff>110850</xdr:colOff>
      <xdr:row>269</xdr:row>
      <xdr:rowOff>109994</xdr:rowOff>
    </xdr:to>
    <xdr:sp macro="" textlink="">
      <xdr:nvSpPr>
        <xdr:cNvPr id="29" name="TextBox 9">
          <a:extLst>
            <a:ext uri="{FF2B5EF4-FFF2-40B4-BE49-F238E27FC236}">
              <a16:creationId xmlns:a16="http://schemas.microsoft.com/office/drawing/2014/main" id="{0D181E1B-A7AD-4983-8C90-6AF4C73F4105}"/>
            </a:ext>
          </a:extLst>
        </xdr:cNvPr>
        <xdr:cNvSpPr/>
      </xdr:nvSpPr>
      <xdr:spPr>
        <a:xfrm>
          <a:off x="0" y="50330100"/>
          <a:ext cx="110850" cy="292874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110850</xdr:colOff>
      <xdr:row>12</xdr:row>
      <xdr:rowOff>68085</xdr:rowOff>
    </xdr:to>
    <xdr:sp macro="" textlink="">
      <xdr:nvSpPr>
        <xdr:cNvPr id="30" name="TextBox 9">
          <a:extLst>
            <a:ext uri="{FF2B5EF4-FFF2-40B4-BE49-F238E27FC236}">
              <a16:creationId xmlns:a16="http://schemas.microsoft.com/office/drawing/2014/main" id="{346145D5-9F4F-4D06-A9B3-C1F3F91255A6}"/>
            </a:ext>
          </a:extLst>
        </xdr:cNvPr>
        <xdr:cNvSpPr/>
      </xdr:nvSpPr>
      <xdr:spPr>
        <a:xfrm>
          <a:off x="5570220" y="396240"/>
          <a:ext cx="110850" cy="273825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280</xdr:row>
      <xdr:rowOff>0</xdr:rowOff>
    </xdr:from>
    <xdr:to>
      <xdr:col>4</xdr:col>
      <xdr:colOff>110850</xdr:colOff>
      <xdr:row>281</xdr:row>
      <xdr:rowOff>109996</xdr:rowOff>
    </xdr:to>
    <xdr:sp macro="" textlink="">
      <xdr:nvSpPr>
        <xdr:cNvPr id="31" name="TextBox 9">
          <a:extLst>
            <a:ext uri="{FF2B5EF4-FFF2-40B4-BE49-F238E27FC236}">
              <a16:creationId xmlns:a16="http://schemas.microsoft.com/office/drawing/2014/main" id="{0EAA2877-3177-4B6D-9377-DA07ED44F626}"/>
            </a:ext>
          </a:extLst>
        </xdr:cNvPr>
        <xdr:cNvSpPr/>
      </xdr:nvSpPr>
      <xdr:spPr>
        <a:xfrm>
          <a:off x="5570220" y="52509420"/>
          <a:ext cx="110850" cy="292876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110850</xdr:colOff>
      <xdr:row>12</xdr:row>
      <xdr:rowOff>96660</xdr:rowOff>
    </xdr:to>
    <xdr:sp macro="" textlink="">
      <xdr:nvSpPr>
        <xdr:cNvPr id="32" name="TextBox 9">
          <a:extLst>
            <a:ext uri="{FF2B5EF4-FFF2-40B4-BE49-F238E27FC236}">
              <a16:creationId xmlns:a16="http://schemas.microsoft.com/office/drawing/2014/main" id="{E9E4ED29-E98C-4204-A5CD-C6FADC245E69}"/>
            </a:ext>
          </a:extLst>
        </xdr:cNvPr>
        <xdr:cNvSpPr/>
      </xdr:nvSpPr>
      <xdr:spPr>
        <a:xfrm>
          <a:off x="5570220" y="396240"/>
          <a:ext cx="110850" cy="30240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268</xdr:row>
      <xdr:rowOff>0</xdr:rowOff>
    </xdr:from>
    <xdr:to>
      <xdr:col>4</xdr:col>
      <xdr:colOff>110850</xdr:colOff>
      <xdr:row>269</xdr:row>
      <xdr:rowOff>109994</xdr:rowOff>
    </xdr:to>
    <xdr:sp macro="" textlink="">
      <xdr:nvSpPr>
        <xdr:cNvPr id="33" name="TextBox 9">
          <a:extLst>
            <a:ext uri="{FF2B5EF4-FFF2-40B4-BE49-F238E27FC236}">
              <a16:creationId xmlns:a16="http://schemas.microsoft.com/office/drawing/2014/main" id="{2E664FC0-EBDF-4C9B-88A3-EADA3957C8E4}"/>
            </a:ext>
          </a:extLst>
        </xdr:cNvPr>
        <xdr:cNvSpPr/>
      </xdr:nvSpPr>
      <xdr:spPr>
        <a:xfrm>
          <a:off x="5570220" y="50330100"/>
          <a:ext cx="110850" cy="292874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280</xdr:row>
      <xdr:rowOff>0</xdr:rowOff>
    </xdr:from>
    <xdr:to>
      <xdr:col>4</xdr:col>
      <xdr:colOff>110850</xdr:colOff>
      <xdr:row>281</xdr:row>
      <xdr:rowOff>109996</xdr:rowOff>
    </xdr:to>
    <xdr:sp macro="" textlink="">
      <xdr:nvSpPr>
        <xdr:cNvPr id="34" name="TextBox 9">
          <a:extLst>
            <a:ext uri="{FF2B5EF4-FFF2-40B4-BE49-F238E27FC236}">
              <a16:creationId xmlns:a16="http://schemas.microsoft.com/office/drawing/2014/main" id="{E6166B9E-1ED7-4141-881E-894FFEBF17AF}"/>
            </a:ext>
          </a:extLst>
        </xdr:cNvPr>
        <xdr:cNvSpPr/>
      </xdr:nvSpPr>
      <xdr:spPr>
        <a:xfrm>
          <a:off x="5570220" y="52509420"/>
          <a:ext cx="110850" cy="292876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268</xdr:row>
      <xdr:rowOff>0</xdr:rowOff>
    </xdr:from>
    <xdr:to>
      <xdr:col>4</xdr:col>
      <xdr:colOff>110850</xdr:colOff>
      <xdr:row>269</xdr:row>
      <xdr:rowOff>109994</xdr:rowOff>
    </xdr:to>
    <xdr:sp macro="" textlink="">
      <xdr:nvSpPr>
        <xdr:cNvPr id="35" name="TextBox 9">
          <a:extLst>
            <a:ext uri="{FF2B5EF4-FFF2-40B4-BE49-F238E27FC236}">
              <a16:creationId xmlns:a16="http://schemas.microsoft.com/office/drawing/2014/main" id="{6502C91B-DC4B-48C7-942C-6EA8698B0309}"/>
            </a:ext>
          </a:extLst>
        </xdr:cNvPr>
        <xdr:cNvSpPr/>
      </xdr:nvSpPr>
      <xdr:spPr>
        <a:xfrm>
          <a:off x="5570220" y="50330100"/>
          <a:ext cx="110850" cy="292874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</xdr:colOff>
      <xdr:row>0</xdr:row>
      <xdr:rowOff>57150</xdr:rowOff>
    </xdr:from>
    <xdr:to>
      <xdr:col>1</xdr:col>
      <xdr:colOff>1905001</xdr:colOff>
      <xdr:row>9</xdr:row>
      <xdr:rowOff>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BFF9771B-36DC-F616-ED37-AC0505C58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" y="57150"/>
          <a:ext cx="2714624" cy="2647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4"/>
  <sheetViews>
    <sheetView showGridLines="0" tabSelected="1" zoomScaleSheetLayoutView="120" workbookViewId="0">
      <selection activeCell="B19" sqref="B19"/>
    </sheetView>
  </sheetViews>
  <sheetFormatPr defaultColWidth="8.7109375" defaultRowHeight="15" x14ac:dyDescent="0.25"/>
  <cols>
    <col min="1" max="1" width="12.140625" customWidth="1"/>
    <col min="2" max="2" width="52" customWidth="1"/>
    <col min="3" max="3" width="16" customWidth="1"/>
    <col min="4" max="4" width="14.140625" customWidth="1"/>
    <col min="5" max="5" width="8.28515625" style="18" customWidth="1"/>
    <col min="6" max="6" width="14.85546875" customWidth="1"/>
    <col min="7" max="7" width="12.7109375" customWidth="1"/>
    <col min="8" max="8" width="22.28515625" customWidth="1"/>
    <col min="9" max="9" width="36.28515625" customWidth="1"/>
  </cols>
  <sheetData>
    <row r="1" spans="1:9" s="3" customFormat="1" ht="30" customHeight="1" x14ac:dyDescent="0.55000000000000004">
      <c r="A1" s="1"/>
      <c r="B1" s="1"/>
      <c r="C1" s="1"/>
      <c r="D1" s="1"/>
      <c r="E1" s="17"/>
      <c r="F1" s="2"/>
    </row>
    <row r="2" spans="1:9" s="3" customFormat="1" ht="17.25" customHeight="1" x14ac:dyDescent="0.55000000000000004">
      <c r="A2" s="4"/>
      <c r="B2" s="4"/>
      <c r="C2" s="45"/>
      <c r="D2" s="45"/>
      <c r="E2" s="46"/>
      <c r="F2" s="5"/>
    </row>
    <row r="3" spans="1:9" s="3" customFormat="1" ht="17.25" customHeight="1" x14ac:dyDescent="0.55000000000000004">
      <c r="A3" s="4"/>
      <c r="B3" s="4"/>
      <c r="C3" s="45"/>
      <c r="D3" s="45"/>
      <c r="E3" s="46"/>
      <c r="F3" s="5"/>
    </row>
    <row r="4" spans="1:9" s="3" customFormat="1" ht="17.25" customHeight="1" x14ac:dyDescent="0.55000000000000004">
      <c r="A4" s="6"/>
      <c r="B4" s="6"/>
      <c r="C4" s="45"/>
      <c r="D4" s="45"/>
      <c r="E4" s="46"/>
      <c r="F4" s="5"/>
    </row>
    <row r="5" spans="1:9" s="3" customFormat="1" ht="24.75" customHeight="1" x14ac:dyDescent="0.65">
      <c r="A5" s="6"/>
      <c r="B5" s="40"/>
      <c r="C5" s="45"/>
      <c r="D5" s="45"/>
      <c r="E5" s="46"/>
      <c r="F5" s="5"/>
    </row>
    <row r="6" spans="1:9" s="37" customFormat="1" ht="17.25" x14ac:dyDescent="0.3">
      <c r="A6" s="39"/>
      <c r="B6" s="41"/>
      <c r="C6" s="19" t="s">
        <v>4</v>
      </c>
      <c r="D6" s="20">
        <v>38</v>
      </c>
      <c r="E6" s="16">
        <v>0</v>
      </c>
      <c r="F6" s="36">
        <f>SUM(D6*E6)</f>
        <v>0</v>
      </c>
      <c r="I6"/>
    </row>
    <row r="7" spans="1:9" s="3" customFormat="1" ht="17.25" customHeight="1" x14ac:dyDescent="0.55000000000000004">
      <c r="A7" s="6"/>
      <c r="B7" s="6"/>
      <c r="C7" s="45"/>
      <c r="D7" s="45"/>
      <c r="E7" s="46"/>
      <c r="F7" s="5"/>
    </row>
    <row r="8" spans="1:9" s="10" customFormat="1" ht="27.6" customHeight="1" x14ac:dyDescent="0.7">
      <c r="A8" s="7"/>
      <c r="B8" s="7"/>
      <c r="C8" s="8"/>
      <c r="D8" s="8"/>
      <c r="E8" s="47"/>
      <c r="F8" s="9"/>
    </row>
    <row r="9" spans="1:9" s="10" customFormat="1" ht="45" customHeight="1" thickBot="1" x14ac:dyDescent="0.75">
      <c r="A9" s="11"/>
      <c r="B9" s="11"/>
      <c r="C9" s="12"/>
      <c r="D9" s="12"/>
      <c r="E9" s="48"/>
      <c r="F9" s="13"/>
    </row>
    <row r="10" spans="1:9" s="10" customFormat="1" ht="22.5" customHeight="1" x14ac:dyDescent="0.7">
      <c r="A10" s="77" t="s">
        <v>643</v>
      </c>
      <c r="B10" s="108"/>
      <c r="C10" s="78"/>
      <c r="D10" s="79"/>
      <c r="E10" s="80"/>
      <c r="F10" s="81"/>
    </row>
    <row r="11" spans="1:9" s="10" customFormat="1" ht="25.5" customHeight="1" x14ac:dyDescent="0.7">
      <c r="A11" s="82" t="s">
        <v>644</v>
      </c>
      <c r="B11" s="107"/>
      <c r="C11" s="107" t="s">
        <v>646</v>
      </c>
      <c r="D11" s="83"/>
      <c r="E11" s="84"/>
      <c r="F11" s="85"/>
    </row>
    <row r="12" spans="1:9" ht="18" thickBot="1" x14ac:dyDescent="0.35">
      <c r="A12" s="86" t="s">
        <v>645</v>
      </c>
      <c r="B12" s="109"/>
      <c r="C12" s="87"/>
      <c r="D12" s="87"/>
      <c r="E12" s="88"/>
      <c r="F12" s="89"/>
    </row>
    <row r="13" spans="1:9" ht="17.25" x14ac:dyDescent="0.3">
      <c r="A13" s="83" t="s">
        <v>0</v>
      </c>
      <c r="B13" s="104" t="s">
        <v>586</v>
      </c>
      <c r="C13" s="83" t="s">
        <v>1</v>
      </c>
      <c r="D13" s="83" t="s">
        <v>2</v>
      </c>
      <c r="E13" s="84" t="s">
        <v>585</v>
      </c>
      <c r="F13" s="83" t="s">
        <v>3</v>
      </c>
    </row>
    <row r="14" spans="1:9" ht="17.25" x14ac:dyDescent="0.3">
      <c r="A14" s="58" t="s">
        <v>560</v>
      </c>
      <c r="B14" s="58" t="s">
        <v>656</v>
      </c>
      <c r="C14" s="58" t="s">
        <v>559</v>
      </c>
      <c r="D14" s="60">
        <v>62</v>
      </c>
      <c r="E14" s="59"/>
      <c r="F14" s="54">
        <f>D14*E14</f>
        <v>0</v>
      </c>
    </row>
    <row r="15" spans="1:9" ht="17.25" x14ac:dyDescent="0.3">
      <c r="A15" s="58" t="s">
        <v>663</v>
      </c>
      <c r="B15" s="58" t="s">
        <v>664</v>
      </c>
      <c r="C15" s="58" t="s">
        <v>57</v>
      </c>
      <c r="D15" s="60">
        <v>72</v>
      </c>
      <c r="E15" s="59"/>
      <c r="F15" s="54"/>
    </row>
    <row r="16" spans="1:9" ht="17.25" x14ac:dyDescent="0.3">
      <c r="A16" s="58" t="s">
        <v>657</v>
      </c>
      <c r="B16" s="58" t="s">
        <v>653</v>
      </c>
      <c r="C16" s="58" t="s">
        <v>493</v>
      </c>
      <c r="D16" s="60">
        <v>46</v>
      </c>
      <c r="E16" s="59"/>
      <c r="F16" s="54">
        <f t="shared" ref="F16:F17" si="0">D16*E16</f>
        <v>0</v>
      </c>
    </row>
    <row r="17" spans="1:10" ht="17.25" x14ac:dyDescent="0.3">
      <c r="A17" s="61" t="s">
        <v>533</v>
      </c>
      <c r="B17" s="23" t="s">
        <v>532</v>
      </c>
      <c r="C17" s="115" t="s">
        <v>592</v>
      </c>
      <c r="D17" s="114">
        <v>26</v>
      </c>
      <c r="E17" s="33"/>
      <c r="F17" s="54">
        <f t="shared" si="0"/>
        <v>0</v>
      </c>
    </row>
    <row r="18" spans="1:10" ht="17.25" x14ac:dyDescent="0.3">
      <c r="A18" s="61" t="s">
        <v>533</v>
      </c>
      <c r="B18" s="23" t="s">
        <v>532</v>
      </c>
      <c r="C18" s="115" t="s">
        <v>4</v>
      </c>
      <c r="D18" s="114">
        <v>52</v>
      </c>
      <c r="E18" s="33"/>
      <c r="F18" s="66">
        <f t="shared" ref="F18:F57" si="1">D18*E18</f>
        <v>0</v>
      </c>
    </row>
    <row r="19" spans="1:10" ht="16.5" customHeight="1" x14ac:dyDescent="0.3">
      <c r="A19" s="67" t="s">
        <v>529</v>
      </c>
      <c r="B19" s="23" t="s">
        <v>576</v>
      </c>
      <c r="C19" s="23" t="s">
        <v>581</v>
      </c>
      <c r="D19" s="114">
        <v>24</v>
      </c>
      <c r="E19" s="33"/>
      <c r="F19" s="66">
        <f t="shared" si="1"/>
        <v>0</v>
      </c>
    </row>
    <row r="20" spans="1:10" ht="16.5" customHeight="1" x14ac:dyDescent="0.3">
      <c r="A20" s="67" t="s">
        <v>534</v>
      </c>
      <c r="B20" s="23" t="s">
        <v>485</v>
      </c>
      <c r="C20" s="23" t="s">
        <v>239</v>
      </c>
      <c r="D20" s="114">
        <v>26</v>
      </c>
      <c r="E20" s="33"/>
      <c r="F20" s="66">
        <f t="shared" si="1"/>
        <v>0</v>
      </c>
    </row>
    <row r="21" spans="1:10" ht="16.5" customHeight="1" x14ac:dyDescent="0.3">
      <c r="A21" s="14" t="s">
        <v>611</v>
      </c>
      <c r="B21" s="14" t="s">
        <v>606</v>
      </c>
      <c r="C21" s="14" t="s">
        <v>590</v>
      </c>
      <c r="D21" s="15">
        <v>24</v>
      </c>
      <c r="E21" s="16"/>
      <c r="F21" s="66">
        <f t="shared" si="1"/>
        <v>0</v>
      </c>
    </row>
    <row r="22" spans="1:10" ht="16.5" customHeight="1" x14ac:dyDescent="0.3">
      <c r="A22" s="14" t="s">
        <v>612</v>
      </c>
      <c r="B22" s="14" t="s">
        <v>607</v>
      </c>
      <c r="C22" s="14" t="s">
        <v>590</v>
      </c>
      <c r="D22" s="15">
        <v>24</v>
      </c>
      <c r="E22" s="16"/>
      <c r="F22" s="66">
        <f t="shared" si="1"/>
        <v>0</v>
      </c>
    </row>
    <row r="23" spans="1:10" ht="16.5" customHeight="1" x14ac:dyDescent="0.3">
      <c r="A23" s="14" t="s">
        <v>613</v>
      </c>
      <c r="B23" s="14" t="s">
        <v>608</v>
      </c>
      <c r="C23" s="14" t="s">
        <v>590</v>
      </c>
      <c r="D23" s="15">
        <v>24</v>
      </c>
      <c r="E23" s="16"/>
      <c r="F23" s="66">
        <f t="shared" si="1"/>
        <v>0</v>
      </c>
    </row>
    <row r="24" spans="1:10" ht="16.5" customHeight="1" x14ac:dyDescent="0.3">
      <c r="A24" s="67" t="s">
        <v>318</v>
      </c>
      <c r="B24" s="23" t="s">
        <v>331</v>
      </c>
      <c r="C24" s="23" t="s">
        <v>4</v>
      </c>
      <c r="D24" s="20">
        <v>22</v>
      </c>
      <c r="E24" s="16"/>
      <c r="F24" s="66">
        <f t="shared" si="1"/>
        <v>0</v>
      </c>
    </row>
    <row r="25" spans="1:10" ht="16.5" customHeight="1" x14ac:dyDescent="0.3">
      <c r="A25" s="14" t="s">
        <v>6</v>
      </c>
      <c r="B25" s="71" t="s">
        <v>495</v>
      </c>
      <c r="C25" s="34" t="s">
        <v>5</v>
      </c>
      <c r="D25" s="20">
        <v>32</v>
      </c>
      <c r="E25" s="16"/>
      <c r="F25" s="66">
        <f t="shared" si="1"/>
        <v>0</v>
      </c>
    </row>
    <row r="26" spans="1:10" ht="17.25" x14ac:dyDescent="0.3">
      <c r="A26" s="14" t="s">
        <v>502</v>
      </c>
      <c r="B26" s="71" t="s">
        <v>496</v>
      </c>
      <c r="C26" s="34" t="s">
        <v>5</v>
      </c>
      <c r="D26" s="20">
        <v>25</v>
      </c>
      <c r="E26" s="16"/>
      <c r="F26" s="66">
        <f t="shared" si="1"/>
        <v>0</v>
      </c>
      <c r="J26" t="s">
        <v>651</v>
      </c>
    </row>
    <row r="27" spans="1:10" ht="17.25" x14ac:dyDescent="0.3">
      <c r="A27" s="14" t="s">
        <v>419</v>
      </c>
      <c r="B27" s="71" t="s">
        <v>420</v>
      </c>
      <c r="C27" s="23" t="s">
        <v>15</v>
      </c>
      <c r="D27" s="116">
        <v>20</v>
      </c>
      <c r="E27" s="33"/>
      <c r="F27" s="66">
        <f t="shared" si="1"/>
        <v>0</v>
      </c>
    </row>
    <row r="28" spans="1:10" ht="17.25" x14ac:dyDescent="0.3">
      <c r="A28" s="14" t="s">
        <v>421</v>
      </c>
      <c r="B28" s="71" t="s">
        <v>425</v>
      </c>
      <c r="C28" s="23" t="s">
        <v>164</v>
      </c>
      <c r="D28" s="116">
        <v>23</v>
      </c>
      <c r="E28" s="33"/>
      <c r="F28" s="66">
        <f t="shared" si="1"/>
        <v>0</v>
      </c>
    </row>
    <row r="29" spans="1:10" ht="17.25" x14ac:dyDescent="0.3">
      <c r="A29" s="14" t="s">
        <v>658</v>
      </c>
      <c r="B29" s="71" t="s">
        <v>655</v>
      </c>
      <c r="C29" s="23" t="s">
        <v>13</v>
      </c>
      <c r="D29" s="116">
        <v>24</v>
      </c>
      <c r="E29" s="33"/>
      <c r="F29" s="66">
        <f t="shared" si="1"/>
        <v>0</v>
      </c>
    </row>
    <row r="30" spans="1:10" ht="17.25" x14ac:dyDescent="0.3">
      <c r="A30" s="67" t="s">
        <v>473</v>
      </c>
      <c r="B30" s="72" t="s">
        <v>479</v>
      </c>
      <c r="C30" s="23" t="s">
        <v>476</v>
      </c>
      <c r="D30" s="20">
        <v>22</v>
      </c>
      <c r="E30" s="33"/>
      <c r="F30" s="66">
        <f t="shared" si="1"/>
        <v>0</v>
      </c>
    </row>
    <row r="31" spans="1:10" ht="17.25" x14ac:dyDescent="0.3">
      <c r="A31" s="67" t="s">
        <v>537</v>
      </c>
      <c r="B31" s="72" t="s">
        <v>342</v>
      </c>
      <c r="C31" s="61" t="s">
        <v>477</v>
      </c>
      <c r="D31" s="25">
        <v>45</v>
      </c>
      <c r="E31" s="33"/>
      <c r="F31" s="66">
        <f t="shared" si="1"/>
        <v>0</v>
      </c>
    </row>
    <row r="32" spans="1:10" ht="17.25" x14ac:dyDescent="0.3">
      <c r="A32" s="67" t="s">
        <v>359</v>
      </c>
      <c r="B32" s="72" t="s">
        <v>342</v>
      </c>
      <c r="C32" s="61" t="s">
        <v>4</v>
      </c>
      <c r="D32" s="25">
        <v>165</v>
      </c>
      <c r="E32" s="33"/>
      <c r="F32" s="66">
        <f t="shared" si="1"/>
        <v>0</v>
      </c>
    </row>
    <row r="33" spans="1:11" ht="17.25" x14ac:dyDescent="0.3">
      <c r="A33" s="67" t="s">
        <v>343</v>
      </c>
      <c r="B33" s="72" t="s">
        <v>347</v>
      </c>
      <c r="C33" s="23" t="s">
        <v>4</v>
      </c>
      <c r="D33" s="25">
        <v>165</v>
      </c>
      <c r="E33" s="33"/>
      <c r="F33" s="66">
        <f t="shared" si="1"/>
        <v>0</v>
      </c>
    </row>
    <row r="34" spans="1:11" ht="17.25" x14ac:dyDescent="0.3">
      <c r="A34" s="14" t="s">
        <v>614</v>
      </c>
      <c r="B34" s="14" t="s">
        <v>610</v>
      </c>
      <c r="C34" s="14" t="s">
        <v>590</v>
      </c>
      <c r="D34" s="25">
        <v>22</v>
      </c>
      <c r="E34" s="16"/>
      <c r="F34" s="66">
        <f t="shared" si="1"/>
        <v>0</v>
      </c>
    </row>
    <row r="35" spans="1:11" ht="17.25" x14ac:dyDescent="0.3">
      <c r="A35" s="105" t="s">
        <v>647</v>
      </c>
      <c r="B35" s="105" t="s">
        <v>650</v>
      </c>
      <c r="C35" s="105" t="s">
        <v>8</v>
      </c>
      <c r="D35" s="25">
        <v>20</v>
      </c>
      <c r="E35" s="106"/>
      <c r="F35" s="66">
        <f t="shared" si="1"/>
        <v>0</v>
      </c>
    </row>
    <row r="36" spans="1:11" ht="17.25" x14ac:dyDescent="0.3">
      <c r="A36" s="14" t="s">
        <v>349</v>
      </c>
      <c r="B36" s="34" t="s">
        <v>348</v>
      </c>
      <c r="C36" s="34" t="s">
        <v>7</v>
      </c>
      <c r="D36" s="25">
        <v>18</v>
      </c>
      <c r="E36" s="16"/>
      <c r="F36" s="66">
        <f t="shared" si="1"/>
        <v>0</v>
      </c>
    </row>
    <row r="37" spans="1:11" ht="17.25" x14ac:dyDescent="0.3">
      <c r="A37" s="14" t="s">
        <v>424</v>
      </c>
      <c r="B37" s="34" t="s">
        <v>578</v>
      </c>
      <c r="C37" s="34" t="s">
        <v>577</v>
      </c>
      <c r="D37" s="20">
        <v>24</v>
      </c>
      <c r="E37" s="16"/>
      <c r="F37" s="66">
        <f t="shared" si="1"/>
        <v>0</v>
      </c>
    </row>
    <row r="38" spans="1:11" ht="17.25" x14ac:dyDescent="0.3">
      <c r="A38" s="14" t="s">
        <v>630</v>
      </c>
      <c r="B38" s="105" t="s">
        <v>632</v>
      </c>
      <c r="C38" s="23" t="s">
        <v>5</v>
      </c>
      <c r="D38" s="113">
        <v>17</v>
      </c>
      <c r="E38" s="106"/>
      <c r="F38" s="66">
        <f t="shared" si="1"/>
        <v>0</v>
      </c>
    </row>
    <row r="39" spans="1:11" ht="17.25" x14ac:dyDescent="0.3">
      <c r="A39" s="14" t="s">
        <v>631</v>
      </c>
      <c r="B39" s="105" t="s">
        <v>633</v>
      </c>
      <c r="C39" s="23" t="s">
        <v>5</v>
      </c>
      <c r="D39" s="113">
        <v>17</v>
      </c>
      <c r="E39" s="106"/>
      <c r="F39" s="66">
        <f t="shared" si="1"/>
        <v>0</v>
      </c>
    </row>
    <row r="40" spans="1:11" ht="17.25" x14ac:dyDescent="0.3">
      <c r="A40" s="67" t="s">
        <v>486</v>
      </c>
      <c r="B40" s="23" t="s">
        <v>609</v>
      </c>
      <c r="C40" s="23" t="s">
        <v>5</v>
      </c>
      <c r="D40" s="20">
        <v>17</v>
      </c>
      <c r="E40" s="33"/>
      <c r="F40" s="66">
        <f t="shared" si="1"/>
        <v>0</v>
      </c>
    </row>
    <row r="41" spans="1:11" ht="17.25" x14ac:dyDescent="0.3">
      <c r="A41" s="67" t="s">
        <v>452</v>
      </c>
      <c r="B41" s="23" t="s">
        <v>462</v>
      </c>
      <c r="C41" s="23" t="s">
        <v>5</v>
      </c>
      <c r="D41" s="20">
        <v>17</v>
      </c>
      <c r="E41" s="33"/>
      <c r="F41" s="66">
        <f t="shared" si="1"/>
        <v>0</v>
      </c>
    </row>
    <row r="42" spans="1:11" ht="17.25" x14ac:dyDescent="0.3">
      <c r="A42" s="67" t="s">
        <v>539</v>
      </c>
      <c r="B42" s="23" t="s">
        <v>457</v>
      </c>
      <c r="C42" s="23" t="s">
        <v>5</v>
      </c>
      <c r="D42" s="20">
        <v>17</v>
      </c>
      <c r="E42" s="33"/>
      <c r="F42" s="66">
        <f t="shared" si="1"/>
        <v>0</v>
      </c>
    </row>
    <row r="43" spans="1:11" ht="17.25" customHeight="1" x14ac:dyDescent="0.3">
      <c r="A43" s="67" t="s">
        <v>9</v>
      </c>
      <c r="B43" s="23" t="s">
        <v>10</v>
      </c>
      <c r="C43" s="23" t="s">
        <v>13</v>
      </c>
      <c r="D43" s="76">
        <v>39.5</v>
      </c>
      <c r="E43" s="16"/>
      <c r="F43" s="66">
        <f t="shared" si="1"/>
        <v>0</v>
      </c>
    </row>
    <row r="44" spans="1:11" ht="17.25" x14ac:dyDescent="0.3">
      <c r="A44" s="67" t="s">
        <v>11</v>
      </c>
      <c r="B44" s="23" t="s">
        <v>370</v>
      </c>
      <c r="C44" s="23" t="s">
        <v>13</v>
      </c>
      <c r="D44" s="76">
        <v>33</v>
      </c>
      <c r="E44" s="16"/>
      <c r="F44" s="66">
        <f t="shared" si="1"/>
        <v>0</v>
      </c>
    </row>
    <row r="45" spans="1:11" ht="17.25" x14ac:dyDescent="0.3">
      <c r="A45" s="67" t="s">
        <v>12</v>
      </c>
      <c r="B45" s="23" t="s">
        <v>371</v>
      </c>
      <c r="C45" s="23" t="s">
        <v>13</v>
      </c>
      <c r="D45" s="76">
        <v>30.6</v>
      </c>
      <c r="E45" s="16"/>
      <c r="F45" s="66">
        <f t="shared" si="1"/>
        <v>0</v>
      </c>
    </row>
    <row r="46" spans="1:11" ht="17.25" x14ac:dyDescent="0.3">
      <c r="A46" s="67" t="s">
        <v>14</v>
      </c>
      <c r="B46" s="72" t="s">
        <v>372</v>
      </c>
      <c r="C46" s="23" t="s">
        <v>13</v>
      </c>
      <c r="D46" s="76">
        <v>37.299999999999997</v>
      </c>
      <c r="E46" s="16"/>
      <c r="F46" s="66">
        <f t="shared" si="1"/>
        <v>0</v>
      </c>
    </row>
    <row r="47" spans="1:11" ht="17.25" x14ac:dyDescent="0.3">
      <c r="A47" s="21" t="s">
        <v>27</v>
      </c>
      <c r="B47" s="73" t="s">
        <v>654</v>
      </c>
      <c r="C47" s="42" t="s">
        <v>4</v>
      </c>
      <c r="D47" s="65">
        <v>30</v>
      </c>
      <c r="E47" s="16"/>
      <c r="F47" s="66">
        <f t="shared" si="1"/>
        <v>0</v>
      </c>
    </row>
    <row r="48" spans="1:11" s="37" customFormat="1" ht="17.25" x14ac:dyDescent="0.3">
      <c r="A48" s="21" t="s">
        <v>568</v>
      </c>
      <c r="B48" s="73" t="s">
        <v>569</v>
      </c>
      <c r="C48" s="42" t="s">
        <v>4</v>
      </c>
      <c r="D48" s="65">
        <v>50</v>
      </c>
      <c r="E48" s="16"/>
      <c r="F48" s="66">
        <f t="shared" si="1"/>
        <v>0</v>
      </c>
      <c r="G48"/>
      <c r="H48"/>
      <c r="I48"/>
      <c r="J48"/>
      <c r="K48"/>
    </row>
    <row r="49" spans="1:10" ht="17.25" x14ac:dyDescent="0.3">
      <c r="A49" s="21" t="s">
        <v>306</v>
      </c>
      <c r="B49" s="42" t="s">
        <v>228</v>
      </c>
      <c r="C49" s="42" t="s">
        <v>4</v>
      </c>
      <c r="D49" s="65">
        <v>46</v>
      </c>
      <c r="E49" s="33"/>
      <c r="F49" s="66">
        <f t="shared" si="1"/>
        <v>0</v>
      </c>
    </row>
    <row r="50" spans="1:10" ht="17.25" x14ac:dyDescent="0.3">
      <c r="A50" s="105" t="s">
        <v>648</v>
      </c>
      <c r="B50" s="105" t="s">
        <v>649</v>
      </c>
      <c r="C50" s="23" t="s">
        <v>7</v>
      </c>
      <c r="D50" s="113">
        <v>15</v>
      </c>
      <c r="E50" s="106"/>
      <c r="F50" s="66">
        <f t="shared" si="1"/>
        <v>0</v>
      </c>
    </row>
    <row r="51" spans="1:10" ht="17.25" x14ac:dyDescent="0.3">
      <c r="A51" s="67" t="s">
        <v>16</v>
      </c>
      <c r="B51" s="23" t="s">
        <v>423</v>
      </c>
      <c r="C51" s="23" t="s">
        <v>17</v>
      </c>
      <c r="D51" s="114">
        <v>175</v>
      </c>
      <c r="E51" s="33"/>
      <c r="F51" s="66">
        <f t="shared" si="1"/>
        <v>0</v>
      </c>
    </row>
    <row r="52" spans="1:10" ht="17.25" x14ac:dyDescent="0.3">
      <c r="A52" s="67" t="s">
        <v>18</v>
      </c>
      <c r="B52" s="23" t="s">
        <v>423</v>
      </c>
      <c r="C52" s="23" t="s">
        <v>19</v>
      </c>
      <c r="D52" s="114">
        <v>235</v>
      </c>
      <c r="E52" s="33"/>
      <c r="F52" s="66">
        <f t="shared" si="1"/>
        <v>0</v>
      </c>
    </row>
    <row r="53" spans="1:10" ht="17.25" x14ac:dyDescent="0.3">
      <c r="A53" s="67" t="s">
        <v>443</v>
      </c>
      <c r="B53" s="23" t="s">
        <v>442</v>
      </c>
      <c r="C53" s="23" t="s">
        <v>7</v>
      </c>
      <c r="D53" s="114">
        <v>20</v>
      </c>
      <c r="E53" s="33"/>
      <c r="F53" s="66">
        <f t="shared" si="1"/>
        <v>0</v>
      </c>
    </row>
    <row r="54" spans="1:10" ht="17.25" x14ac:dyDescent="0.3">
      <c r="A54" s="67" t="s">
        <v>440</v>
      </c>
      <c r="B54" s="23" t="s">
        <v>441</v>
      </c>
      <c r="C54" s="23" t="s">
        <v>422</v>
      </c>
      <c r="D54" s="114">
        <v>24</v>
      </c>
      <c r="E54" s="33"/>
      <c r="F54" s="66">
        <f t="shared" si="1"/>
        <v>0</v>
      </c>
    </row>
    <row r="55" spans="1:10" ht="17.25" x14ac:dyDescent="0.3">
      <c r="A55" s="67" t="s">
        <v>530</v>
      </c>
      <c r="B55" s="23" t="s">
        <v>531</v>
      </c>
      <c r="C55" s="23" t="s">
        <v>7</v>
      </c>
      <c r="D55" s="76">
        <v>18</v>
      </c>
      <c r="E55" s="33"/>
      <c r="F55" s="66">
        <f t="shared" si="1"/>
        <v>0</v>
      </c>
    </row>
    <row r="56" spans="1:10" ht="17.25" x14ac:dyDescent="0.3">
      <c r="A56" s="21" t="s">
        <v>21</v>
      </c>
      <c r="B56" s="42" t="s">
        <v>22</v>
      </c>
      <c r="C56" s="21" t="s">
        <v>7</v>
      </c>
      <c r="D56" s="32">
        <v>18</v>
      </c>
      <c r="E56" s="33"/>
      <c r="F56" s="66">
        <f t="shared" si="1"/>
        <v>0</v>
      </c>
    </row>
    <row r="57" spans="1:10" ht="17.25" x14ac:dyDescent="0.3">
      <c r="A57" s="21" t="s">
        <v>323</v>
      </c>
      <c r="B57" s="42" t="s">
        <v>579</v>
      </c>
      <c r="C57" s="21" t="s">
        <v>4</v>
      </c>
      <c r="D57" s="32">
        <v>32</v>
      </c>
      <c r="E57" s="33"/>
      <c r="F57" s="66">
        <f t="shared" si="1"/>
        <v>0</v>
      </c>
    </row>
    <row r="58" spans="1:10" ht="17.25" x14ac:dyDescent="0.3">
      <c r="A58" s="91" t="s">
        <v>0</v>
      </c>
      <c r="B58" s="92" t="s">
        <v>23</v>
      </c>
      <c r="C58" s="101" t="s">
        <v>1</v>
      </c>
      <c r="D58" s="102" t="s">
        <v>2</v>
      </c>
      <c r="E58" s="90"/>
      <c r="F58" s="133"/>
    </row>
    <row r="59" spans="1:10" ht="17.25" x14ac:dyDescent="0.3">
      <c r="A59" s="14" t="s">
        <v>417</v>
      </c>
      <c r="B59" s="34" t="s">
        <v>418</v>
      </c>
      <c r="C59" s="23" t="s">
        <v>4</v>
      </c>
      <c r="D59" s="53">
        <v>25</v>
      </c>
      <c r="E59" s="33"/>
      <c r="F59" s="35">
        <f>D59*E59</f>
        <v>0</v>
      </c>
    </row>
    <row r="60" spans="1:10" ht="17.25" x14ac:dyDescent="0.3">
      <c r="A60" s="14" t="s">
        <v>659</v>
      </c>
      <c r="B60" s="34" t="s">
        <v>580</v>
      </c>
      <c r="C60" s="23" t="s">
        <v>4</v>
      </c>
      <c r="D60" s="53">
        <v>48</v>
      </c>
      <c r="E60" s="33"/>
      <c r="F60" s="35">
        <f t="shared" ref="F60:F77" si="2">D60*E60</f>
        <v>0</v>
      </c>
    </row>
    <row r="61" spans="1:10" ht="17.25" x14ac:dyDescent="0.3">
      <c r="A61" s="21" t="s">
        <v>24</v>
      </c>
      <c r="B61" s="42" t="s">
        <v>297</v>
      </c>
      <c r="C61" s="21" t="s">
        <v>322</v>
      </c>
      <c r="D61" s="22">
        <v>28</v>
      </c>
      <c r="E61" s="16"/>
      <c r="F61" s="35">
        <f t="shared" si="2"/>
        <v>0</v>
      </c>
    </row>
    <row r="62" spans="1:10" ht="17.25" x14ac:dyDescent="0.3">
      <c r="A62" s="67" t="s">
        <v>360</v>
      </c>
      <c r="B62" s="23" t="s">
        <v>319</v>
      </c>
      <c r="C62" s="23" t="s">
        <v>4</v>
      </c>
      <c r="D62" s="20">
        <v>22</v>
      </c>
      <c r="E62" s="16"/>
      <c r="F62" s="35">
        <f t="shared" si="2"/>
        <v>0</v>
      </c>
    </row>
    <row r="63" spans="1:10" s="56" customFormat="1" ht="17.25" x14ac:dyDescent="0.3">
      <c r="A63" s="67" t="s">
        <v>587</v>
      </c>
      <c r="B63" s="23" t="s">
        <v>584</v>
      </c>
      <c r="C63" s="23" t="s">
        <v>164</v>
      </c>
      <c r="D63" s="20">
        <v>23</v>
      </c>
      <c r="E63" s="16"/>
      <c r="F63" s="35">
        <f t="shared" si="2"/>
        <v>0</v>
      </c>
      <c r="G63"/>
      <c r="H63"/>
      <c r="I63"/>
      <c r="J63"/>
    </row>
    <row r="64" spans="1:10" s="37" customFormat="1" ht="17.25" x14ac:dyDescent="0.3">
      <c r="A64" s="14" t="s">
        <v>25</v>
      </c>
      <c r="B64" s="34" t="s">
        <v>243</v>
      </c>
      <c r="C64" s="14" t="s">
        <v>32</v>
      </c>
      <c r="D64" s="20">
        <v>18</v>
      </c>
      <c r="E64" s="16"/>
      <c r="F64" s="35">
        <f t="shared" si="2"/>
        <v>0</v>
      </c>
      <c r="G64"/>
      <c r="H64"/>
      <c r="I64"/>
      <c r="J64"/>
    </row>
    <row r="65" spans="1:10" s="55" customFormat="1" ht="15.75" customHeight="1" x14ac:dyDescent="0.3">
      <c r="A65" s="67" t="s">
        <v>26</v>
      </c>
      <c r="B65" s="23" t="s">
        <v>374</v>
      </c>
      <c r="C65" s="24" t="s">
        <v>5</v>
      </c>
      <c r="D65" s="25">
        <v>25</v>
      </c>
      <c r="E65" s="16"/>
      <c r="F65" s="35">
        <f t="shared" si="2"/>
        <v>0</v>
      </c>
      <c r="G65"/>
      <c r="H65"/>
      <c r="I65"/>
      <c r="J65"/>
    </row>
    <row r="66" spans="1:10" s="55" customFormat="1" ht="15.75" customHeight="1" x14ac:dyDescent="0.3">
      <c r="A66" s="67" t="s">
        <v>566</v>
      </c>
      <c r="B66" s="23" t="s">
        <v>564</v>
      </c>
      <c r="C66" s="24" t="s">
        <v>4</v>
      </c>
      <c r="D66" s="25">
        <v>72</v>
      </c>
      <c r="E66" s="16"/>
      <c r="F66" s="35">
        <f t="shared" si="2"/>
        <v>0</v>
      </c>
      <c r="G66"/>
      <c r="H66"/>
      <c r="I66"/>
      <c r="J66"/>
    </row>
    <row r="67" spans="1:10" ht="17.25" x14ac:dyDescent="0.3">
      <c r="A67" s="67" t="s">
        <v>567</v>
      </c>
      <c r="B67" s="23" t="s">
        <v>565</v>
      </c>
      <c r="C67" s="24" t="s">
        <v>4</v>
      </c>
      <c r="D67" s="25">
        <v>72</v>
      </c>
      <c r="E67" s="16"/>
      <c r="F67" s="35">
        <f t="shared" si="2"/>
        <v>0</v>
      </c>
    </row>
    <row r="68" spans="1:10" ht="17.25" x14ac:dyDescent="0.3">
      <c r="A68" s="67" t="s">
        <v>28</v>
      </c>
      <c r="B68" s="61" t="s">
        <v>29</v>
      </c>
      <c r="C68" s="23" t="s">
        <v>4</v>
      </c>
      <c r="D68" s="35">
        <v>22</v>
      </c>
      <c r="E68" s="16"/>
      <c r="F68" s="35">
        <f t="shared" si="2"/>
        <v>0</v>
      </c>
    </row>
    <row r="69" spans="1:10" s="37" customFormat="1" ht="17.25" x14ac:dyDescent="0.3">
      <c r="A69" s="67" t="s">
        <v>30</v>
      </c>
      <c r="B69" s="23" t="s">
        <v>375</v>
      </c>
      <c r="C69" s="24" t="s">
        <v>4</v>
      </c>
      <c r="D69" s="25">
        <v>22</v>
      </c>
      <c r="E69" s="16"/>
      <c r="F69" s="35">
        <f t="shared" si="2"/>
        <v>0</v>
      </c>
      <c r="G69"/>
      <c r="H69"/>
      <c r="I69"/>
      <c r="J69"/>
    </row>
    <row r="70" spans="1:10" s="37" customFormat="1" ht="17.25" x14ac:dyDescent="0.3">
      <c r="A70" s="67" t="s">
        <v>465</v>
      </c>
      <c r="B70" s="23" t="s">
        <v>466</v>
      </c>
      <c r="C70" s="24" t="s">
        <v>467</v>
      </c>
      <c r="D70" s="25">
        <v>28</v>
      </c>
      <c r="E70" s="16"/>
      <c r="F70" s="35">
        <f t="shared" si="2"/>
        <v>0</v>
      </c>
      <c r="G70"/>
      <c r="H70"/>
      <c r="I70"/>
      <c r="J70"/>
    </row>
    <row r="71" spans="1:10" ht="17.25" x14ac:dyDescent="0.3">
      <c r="A71" s="67" t="s">
        <v>593</v>
      </c>
      <c r="B71" s="23" t="s">
        <v>599</v>
      </c>
      <c r="C71" s="24" t="s">
        <v>4</v>
      </c>
      <c r="D71" s="25">
        <v>30</v>
      </c>
      <c r="E71" s="16"/>
      <c r="F71" s="35">
        <f t="shared" si="2"/>
        <v>0</v>
      </c>
    </row>
    <row r="72" spans="1:10" ht="17.25" x14ac:dyDescent="0.3">
      <c r="A72" s="93"/>
      <c r="B72" s="94" t="s">
        <v>461</v>
      </c>
      <c r="C72" s="95" t="s">
        <v>460</v>
      </c>
      <c r="D72" s="96" t="s">
        <v>2</v>
      </c>
      <c r="E72" s="90"/>
      <c r="F72" s="117"/>
    </row>
    <row r="73" spans="1:10" ht="17.25" x14ac:dyDescent="0.3">
      <c r="A73" s="68" t="s">
        <v>516</v>
      </c>
      <c r="B73" s="62" t="s">
        <v>661</v>
      </c>
      <c r="C73" s="136" t="s">
        <v>5</v>
      </c>
      <c r="D73" s="57">
        <v>20</v>
      </c>
      <c r="E73" s="135"/>
      <c r="F73" s="35">
        <f t="shared" si="2"/>
        <v>0</v>
      </c>
    </row>
    <row r="74" spans="1:10" ht="17.25" x14ac:dyDescent="0.3">
      <c r="A74" s="68" t="s">
        <v>550</v>
      </c>
      <c r="B74" s="62" t="s">
        <v>660</v>
      </c>
      <c r="C74" s="44" t="s">
        <v>4</v>
      </c>
      <c r="D74" s="57">
        <v>60</v>
      </c>
      <c r="E74" s="106"/>
      <c r="F74" s="35">
        <f t="shared" si="2"/>
        <v>0</v>
      </c>
    </row>
    <row r="75" spans="1:10" ht="17.25" x14ac:dyDescent="0.3">
      <c r="A75" s="44" t="s">
        <v>517</v>
      </c>
      <c r="B75" s="74" t="s">
        <v>551</v>
      </c>
      <c r="C75" s="118" t="s">
        <v>164</v>
      </c>
      <c r="D75" s="119">
        <v>20</v>
      </c>
      <c r="E75" s="33"/>
      <c r="F75" s="35">
        <f t="shared" si="2"/>
        <v>0</v>
      </c>
    </row>
    <row r="76" spans="1:10" ht="17.25" x14ac:dyDescent="0.3">
      <c r="A76" s="120" t="s">
        <v>518</v>
      </c>
      <c r="B76" s="118" t="s">
        <v>582</v>
      </c>
      <c r="C76" s="118" t="s">
        <v>4</v>
      </c>
      <c r="D76" s="57">
        <v>22</v>
      </c>
      <c r="E76" s="33"/>
      <c r="F76" s="35">
        <f t="shared" si="2"/>
        <v>0</v>
      </c>
    </row>
    <row r="77" spans="1:10" ht="17.25" x14ac:dyDescent="0.3">
      <c r="A77" s="44" t="s">
        <v>548</v>
      </c>
      <c r="B77" s="74" t="s">
        <v>549</v>
      </c>
      <c r="C77" s="118" t="s">
        <v>7</v>
      </c>
      <c r="D77" s="119">
        <v>14</v>
      </c>
      <c r="E77" s="33"/>
      <c r="F77" s="35">
        <f t="shared" si="2"/>
        <v>0</v>
      </c>
    </row>
    <row r="78" spans="1:10" ht="15.75" x14ac:dyDescent="0.25">
      <c r="A78" s="97"/>
      <c r="B78" s="98" t="s">
        <v>229</v>
      </c>
      <c r="C78" s="97"/>
      <c r="D78" s="99" t="s">
        <v>2</v>
      </c>
      <c r="E78" s="90"/>
      <c r="F78" s="100"/>
    </row>
    <row r="79" spans="1:10" ht="17.25" x14ac:dyDescent="0.3">
      <c r="A79" s="21" t="s">
        <v>242</v>
      </c>
      <c r="B79" s="42" t="s">
        <v>412</v>
      </c>
      <c r="C79" s="21" t="s">
        <v>484</v>
      </c>
      <c r="D79" s="32">
        <v>26</v>
      </c>
      <c r="E79" s="33"/>
      <c r="F79" s="63">
        <f>D79*E79</f>
        <v>0</v>
      </c>
    </row>
    <row r="80" spans="1:10" ht="17.25" x14ac:dyDescent="0.3">
      <c r="A80" s="67" t="s">
        <v>230</v>
      </c>
      <c r="B80" s="23" t="s">
        <v>373</v>
      </c>
      <c r="C80" s="24" t="s">
        <v>231</v>
      </c>
      <c r="D80" s="25">
        <v>48</v>
      </c>
      <c r="E80" s="33"/>
      <c r="F80" s="63">
        <f t="shared" ref="F80:F96" si="3">D80*E80</f>
        <v>0</v>
      </c>
    </row>
    <row r="81" spans="1:6" ht="17.25" x14ac:dyDescent="0.3">
      <c r="A81" s="67" t="s">
        <v>232</v>
      </c>
      <c r="B81" s="23" t="s">
        <v>373</v>
      </c>
      <c r="C81" s="24" t="s">
        <v>233</v>
      </c>
      <c r="D81" s="25">
        <v>28</v>
      </c>
      <c r="E81" s="16"/>
      <c r="F81" s="63">
        <f t="shared" si="3"/>
        <v>0</v>
      </c>
    </row>
    <row r="82" spans="1:6" ht="17.25" x14ac:dyDescent="0.3">
      <c r="A82" s="67" t="s">
        <v>234</v>
      </c>
      <c r="B82" s="23" t="s">
        <v>235</v>
      </c>
      <c r="C82" s="24" t="s">
        <v>231</v>
      </c>
      <c r="D82" s="25">
        <v>48</v>
      </c>
      <c r="E82" s="33"/>
      <c r="F82" s="63">
        <f t="shared" si="3"/>
        <v>0</v>
      </c>
    </row>
    <row r="83" spans="1:6" ht="17.25" x14ac:dyDescent="0.3">
      <c r="A83" s="67" t="s">
        <v>236</v>
      </c>
      <c r="B83" s="23" t="s">
        <v>235</v>
      </c>
      <c r="C83" s="24" t="s">
        <v>233</v>
      </c>
      <c r="D83" s="25">
        <v>28</v>
      </c>
      <c r="E83" s="33"/>
      <c r="F83" s="63">
        <f t="shared" si="3"/>
        <v>0</v>
      </c>
    </row>
    <row r="84" spans="1:6" ht="17.25" x14ac:dyDescent="0.3">
      <c r="A84" s="67" t="s">
        <v>237</v>
      </c>
      <c r="B84" s="23" t="s">
        <v>483</v>
      </c>
      <c r="C84" s="24" t="s">
        <v>231</v>
      </c>
      <c r="D84" s="25">
        <v>48</v>
      </c>
      <c r="E84" s="33"/>
      <c r="F84" s="63">
        <f t="shared" si="3"/>
        <v>0</v>
      </c>
    </row>
    <row r="85" spans="1:6" ht="15.75" customHeight="1" x14ac:dyDescent="0.3">
      <c r="A85" s="67" t="s">
        <v>238</v>
      </c>
      <c r="B85" s="23" t="s">
        <v>483</v>
      </c>
      <c r="C85" s="24" t="s">
        <v>233</v>
      </c>
      <c r="D85" s="25">
        <v>28</v>
      </c>
      <c r="E85" s="33"/>
      <c r="F85" s="63">
        <f t="shared" si="3"/>
        <v>0</v>
      </c>
    </row>
    <row r="86" spans="1:6" ht="17.25" x14ac:dyDescent="0.3">
      <c r="A86" s="67" t="s">
        <v>503</v>
      </c>
      <c r="B86" s="23" t="s">
        <v>523</v>
      </c>
      <c r="C86" s="24" t="s">
        <v>484</v>
      </c>
      <c r="D86" s="25">
        <v>28</v>
      </c>
      <c r="E86" s="33"/>
      <c r="F86" s="63">
        <f t="shared" si="3"/>
        <v>0</v>
      </c>
    </row>
    <row r="87" spans="1:6" ht="17.25" x14ac:dyDescent="0.3">
      <c r="A87" s="67" t="s">
        <v>429</v>
      </c>
      <c r="B87" s="23" t="s">
        <v>430</v>
      </c>
      <c r="C87" s="24" t="s">
        <v>231</v>
      </c>
      <c r="D87" s="25">
        <v>48</v>
      </c>
      <c r="E87" s="33"/>
      <c r="F87" s="63">
        <f t="shared" si="3"/>
        <v>0</v>
      </c>
    </row>
    <row r="88" spans="1:6" ht="17.25" x14ac:dyDescent="0.3">
      <c r="A88" s="67" t="s">
        <v>411</v>
      </c>
      <c r="B88" s="23" t="s">
        <v>430</v>
      </c>
      <c r="C88" s="24" t="s">
        <v>233</v>
      </c>
      <c r="D88" s="25">
        <v>28</v>
      </c>
      <c r="E88" s="33"/>
      <c r="F88" s="63">
        <f t="shared" si="3"/>
        <v>0</v>
      </c>
    </row>
    <row r="89" spans="1:6" ht="17.25" x14ac:dyDescent="0.3">
      <c r="A89" s="67" t="s">
        <v>426</v>
      </c>
      <c r="B89" s="23" t="s">
        <v>427</v>
      </c>
      <c r="C89" s="24" t="s">
        <v>231</v>
      </c>
      <c r="D89" s="25">
        <v>48</v>
      </c>
      <c r="E89" s="33"/>
      <c r="F89" s="63">
        <f t="shared" si="3"/>
        <v>0</v>
      </c>
    </row>
    <row r="90" spans="1:6" ht="17.25" x14ac:dyDescent="0.3">
      <c r="A90" s="67" t="s">
        <v>428</v>
      </c>
      <c r="B90" s="23" t="s">
        <v>427</v>
      </c>
      <c r="C90" s="24" t="s">
        <v>233</v>
      </c>
      <c r="D90" s="25">
        <v>28</v>
      </c>
      <c r="E90" s="33"/>
      <c r="F90" s="63">
        <f t="shared" si="3"/>
        <v>0</v>
      </c>
    </row>
    <row r="91" spans="1:6" ht="17.25" x14ac:dyDescent="0.3">
      <c r="A91" s="67" t="s">
        <v>431</v>
      </c>
      <c r="B91" s="23" t="s">
        <v>432</v>
      </c>
      <c r="C91" s="24" t="s">
        <v>233</v>
      </c>
      <c r="D91" s="25">
        <v>28</v>
      </c>
      <c r="E91" s="33"/>
      <c r="F91" s="63">
        <f t="shared" si="3"/>
        <v>0</v>
      </c>
    </row>
    <row r="92" spans="1:6" ht="17.25" x14ac:dyDescent="0.3">
      <c r="A92" s="67" t="s">
        <v>433</v>
      </c>
      <c r="B92" s="23" t="s">
        <v>432</v>
      </c>
      <c r="C92" s="24" t="s">
        <v>231</v>
      </c>
      <c r="D92" s="25">
        <v>48</v>
      </c>
      <c r="E92" s="110"/>
      <c r="F92" s="63">
        <f t="shared" si="3"/>
        <v>0</v>
      </c>
    </row>
    <row r="93" spans="1:6" ht="17.25" x14ac:dyDescent="0.3">
      <c r="A93" s="67" t="s">
        <v>434</v>
      </c>
      <c r="B93" s="23" t="s">
        <v>435</v>
      </c>
      <c r="C93" s="24" t="s">
        <v>231</v>
      </c>
      <c r="D93" s="25">
        <v>48</v>
      </c>
      <c r="E93" s="33"/>
      <c r="F93" s="63">
        <f t="shared" si="3"/>
        <v>0</v>
      </c>
    </row>
    <row r="94" spans="1:6" ht="17.25" x14ac:dyDescent="0.3">
      <c r="A94" s="67" t="s">
        <v>20</v>
      </c>
      <c r="B94" s="23" t="s">
        <v>435</v>
      </c>
      <c r="C94" s="24" t="s">
        <v>233</v>
      </c>
      <c r="D94" s="25">
        <v>28</v>
      </c>
      <c r="E94" s="33"/>
      <c r="F94" s="63">
        <f t="shared" si="3"/>
        <v>0</v>
      </c>
    </row>
    <row r="95" spans="1:6" ht="17.25" x14ac:dyDescent="0.3">
      <c r="A95" s="67" t="s">
        <v>240</v>
      </c>
      <c r="B95" s="23" t="s">
        <v>241</v>
      </c>
      <c r="C95" s="24" t="s">
        <v>231</v>
      </c>
      <c r="D95" s="25">
        <v>48</v>
      </c>
      <c r="E95" s="33"/>
      <c r="F95" s="63">
        <f t="shared" si="3"/>
        <v>0</v>
      </c>
    </row>
    <row r="96" spans="1:6" ht="17.25" x14ac:dyDescent="0.3">
      <c r="A96" s="67" t="s">
        <v>552</v>
      </c>
      <c r="B96" s="23" t="s">
        <v>241</v>
      </c>
      <c r="C96" s="24" t="s">
        <v>233</v>
      </c>
      <c r="D96" s="25">
        <v>28</v>
      </c>
      <c r="E96" s="33"/>
      <c r="F96" s="63">
        <f t="shared" si="3"/>
        <v>0</v>
      </c>
    </row>
    <row r="97" spans="1:6" ht="17.25" x14ac:dyDescent="0.3">
      <c r="A97" s="91"/>
      <c r="B97" s="92" t="s">
        <v>340</v>
      </c>
      <c r="C97" s="101" t="s">
        <v>1</v>
      </c>
      <c r="D97" s="102" t="s">
        <v>2</v>
      </c>
      <c r="E97" s="90"/>
      <c r="F97" s="103"/>
    </row>
    <row r="98" spans="1:6" ht="17.25" x14ac:dyDescent="0.3">
      <c r="A98" s="67" t="s">
        <v>48</v>
      </c>
      <c r="B98" s="23" t="s">
        <v>49</v>
      </c>
      <c r="C98" s="24" t="s">
        <v>226</v>
      </c>
      <c r="D98" s="114">
        <v>52</v>
      </c>
      <c r="E98" s="16"/>
      <c r="F98" s="65">
        <f>D98*E98</f>
        <v>0</v>
      </c>
    </row>
    <row r="99" spans="1:6" ht="17.25" x14ac:dyDescent="0.3">
      <c r="A99" s="67" t="s">
        <v>254</v>
      </c>
      <c r="B99" s="23" t="s">
        <v>50</v>
      </c>
      <c r="C99" s="24" t="s">
        <v>51</v>
      </c>
      <c r="D99" s="114">
        <v>10</v>
      </c>
      <c r="E99" s="52"/>
      <c r="F99" s="65">
        <f t="shared" ref="F99:F115" si="4">D99*E99</f>
        <v>0</v>
      </c>
    </row>
    <row r="100" spans="1:6" ht="17.25" x14ac:dyDescent="0.3">
      <c r="A100" s="67" t="s">
        <v>505</v>
      </c>
      <c r="B100" s="23" t="s">
        <v>497</v>
      </c>
      <c r="C100" s="24" t="s">
        <v>51</v>
      </c>
      <c r="D100" s="114">
        <v>20</v>
      </c>
      <c r="E100" s="33"/>
      <c r="F100" s="65">
        <f t="shared" si="4"/>
        <v>0</v>
      </c>
    </row>
    <row r="101" spans="1:6" ht="17.25" x14ac:dyDescent="0.3">
      <c r="A101" s="105" t="s">
        <v>634</v>
      </c>
      <c r="B101" s="105" t="s">
        <v>641</v>
      </c>
      <c r="C101" s="105" t="s">
        <v>53</v>
      </c>
      <c r="D101" s="113">
        <v>15</v>
      </c>
      <c r="E101" s="106"/>
      <c r="F101" s="65">
        <f t="shared" si="4"/>
        <v>0</v>
      </c>
    </row>
    <row r="102" spans="1:6" ht="17.25" x14ac:dyDescent="0.3">
      <c r="A102" s="105" t="s">
        <v>635</v>
      </c>
      <c r="B102" s="105" t="s">
        <v>642</v>
      </c>
      <c r="C102" s="105" t="s">
        <v>53</v>
      </c>
      <c r="D102" s="113">
        <v>15</v>
      </c>
      <c r="E102" s="106"/>
      <c r="F102" s="65">
        <f t="shared" si="4"/>
        <v>0</v>
      </c>
    </row>
    <row r="103" spans="1:6" ht="17.25" x14ac:dyDescent="0.3">
      <c r="A103" s="67" t="s">
        <v>480</v>
      </c>
      <c r="B103" s="23" t="s">
        <v>481</v>
      </c>
      <c r="C103" s="23" t="s">
        <v>53</v>
      </c>
      <c r="D103" s="15">
        <v>15</v>
      </c>
      <c r="E103" s="33"/>
      <c r="F103" s="65">
        <f t="shared" si="4"/>
        <v>0</v>
      </c>
    </row>
    <row r="104" spans="1:6" ht="17.25" x14ac:dyDescent="0.3">
      <c r="A104" s="67" t="s">
        <v>570</v>
      </c>
      <c r="B104" s="23" t="s">
        <v>561</v>
      </c>
      <c r="C104" s="23" t="s">
        <v>53</v>
      </c>
      <c r="D104" s="15">
        <v>15</v>
      </c>
      <c r="E104" s="33"/>
      <c r="F104" s="65">
        <f t="shared" si="4"/>
        <v>0</v>
      </c>
    </row>
    <row r="105" spans="1:6" ht="17.25" x14ac:dyDescent="0.3">
      <c r="A105" s="14" t="s">
        <v>504</v>
      </c>
      <c r="B105" s="34" t="s">
        <v>591</v>
      </c>
      <c r="C105" s="14" t="s">
        <v>482</v>
      </c>
      <c r="D105" s="15">
        <v>20</v>
      </c>
      <c r="E105" s="16"/>
      <c r="F105" s="65">
        <f t="shared" si="4"/>
        <v>0</v>
      </c>
    </row>
    <row r="106" spans="1:6" ht="17.25" x14ac:dyDescent="0.3">
      <c r="A106" s="69" t="s">
        <v>52</v>
      </c>
      <c r="B106" s="49" t="s">
        <v>376</v>
      </c>
      <c r="C106" s="50" t="s">
        <v>226</v>
      </c>
      <c r="D106" s="134">
        <v>58</v>
      </c>
      <c r="E106" s="16"/>
      <c r="F106" s="65">
        <f t="shared" si="4"/>
        <v>0</v>
      </c>
    </row>
    <row r="107" spans="1:6" ht="17.25" x14ac:dyDescent="0.3">
      <c r="A107" s="67" t="s">
        <v>588</v>
      </c>
      <c r="B107" s="23" t="s">
        <v>589</v>
      </c>
      <c r="C107" s="23" t="s">
        <v>590</v>
      </c>
      <c r="D107" s="114">
        <v>20</v>
      </c>
      <c r="E107" s="16"/>
      <c r="F107" s="65">
        <f t="shared" si="4"/>
        <v>0</v>
      </c>
    </row>
    <row r="108" spans="1:6" ht="17.25" x14ac:dyDescent="0.3">
      <c r="A108" s="67" t="s">
        <v>255</v>
      </c>
      <c r="B108" s="23" t="s">
        <v>54</v>
      </c>
      <c r="C108" s="24" t="s">
        <v>53</v>
      </c>
      <c r="D108" s="114">
        <v>15</v>
      </c>
      <c r="E108" s="33"/>
      <c r="F108" s="65">
        <f t="shared" si="4"/>
        <v>0</v>
      </c>
    </row>
    <row r="109" spans="1:6" ht="17.25" x14ac:dyDescent="0.3">
      <c r="A109" s="67" t="s">
        <v>553</v>
      </c>
      <c r="B109" s="23" t="s">
        <v>446</v>
      </c>
      <c r="C109" s="23" t="s">
        <v>53</v>
      </c>
      <c r="D109" s="114">
        <v>15</v>
      </c>
      <c r="E109" s="106"/>
      <c r="F109" s="65">
        <f t="shared" si="4"/>
        <v>0</v>
      </c>
    </row>
    <row r="110" spans="1:6" ht="17.25" x14ac:dyDescent="0.3">
      <c r="A110" s="14" t="s">
        <v>320</v>
      </c>
      <c r="B110" s="34" t="s">
        <v>321</v>
      </c>
      <c r="C110" s="14" t="s">
        <v>7</v>
      </c>
      <c r="D110" s="20">
        <v>15</v>
      </c>
      <c r="E110" s="106"/>
      <c r="F110" s="65">
        <f t="shared" si="4"/>
        <v>0</v>
      </c>
    </row>
    <row r="111" spans="1:6" ht="17.25" x14ac:dyDescent="0.3">
      <c r="A111" s="14" t="s">
        <v>571</v>
      </c>
      <c r="B111" s="34" t="s">
        <v>562</v>
      </c>
      <c r="C111" s="14" t="s">
        <v>53</v>
      </c>
      <c r="D111" s="20">
        <v>15</v>
      </c>
      <c r="E111" s="106"/>
      <c r="F111" s="65">
        <f t="shared" si="4"/>
        <v>0</v>
      </c>
    </row>
    <row r="112" spans="1:6" ht="17.25" x14ac:dyDescent="0.3">
      <c r="A112" s="14" t="s">
        <v>573</v>
      </c>
      <c r="B112" s="34" t="s">
        <v>572</v>
      </c>
      <c r="C112" s="14" t="s">
        <v>53</v>
      </c>
      <c r="D112" s="20">
        <v>15</v>
      </c>
      <c r="E112" s="106"/>
      <c r="F112" s="66">
        <f t="shared" si="4"/>
        <v>0</v>
      </c>
    </row>
    <row r="113" spans="1:6" ht="17.25" x14ac:dyDescent="0.3">
      <c r="A113" s="67" t="s">
        <v>538</v>
      </c>
      <c r="B113" s="23" t="s">
        <v>526</v>
      </c>
      <c r="C113" s="23" t="s">
        <v>53</v>
      </c>
      <c r="D113" s="15">
        <v>15</v>
      </c>
      <c r="E113" s="106"/>
      <c r="F113" s="66">
        <f t="shared" si="4"/>
        <v>0</v>
      </c>
    </row>
    <row r="114" spans="1:6" ht="17.25" x14ac:dyDescent="0.3">
      <c r="A114" s="67" t="s">
        <v>315</v>
      </c>
      <c r="B114" s="43" t="s">
        <v>55</v>
      </c>
      <c r="C114" s="24" t="s">
        <v>7</v>
      </c>
      <c r="D114" s="25">
        <v>12</v>
      </c>
      <c r="E114" s="106"/>
      <c r="F114" s="66">
        <f t="shared" si="4"/>
        <v>0</v>
      </c>
    </row>
    <row r="115" spans="1:6" ht="17.25" x14ac:dyDescent="0.3">
      <c r="A115" s="67" t="s">
        <v>506</v>
      </c>
      <c r="B115" s="43" t="s">
        <v>563</v>
      </c>
      <c r="C115" s="24" t="s">
        <v>53</v>
      </c>
      <c r="D115" s="25">
        <v>15</v>
      </c>
      <c r="E115" s="16"/>
      <c r="F115" s="66">
        <f t="shared" si="4"/>
        <v>0</v>
      </c>
    </row>
    <row r="116" spans="1:6" ht="17.25" x14ac:dyDescent="0.3">
      <c r="A116" s="91"/>
      <c r="B116" s="92" t="s">
        <v>31</v>
      </c>
      <c r="C116" s="101" t="s">
        <v>1</v>
      </c>
      <c r="D116" s="102" t="s">
        <v>2</v>
      </c>
      <c r="E116" s="90"/>
      <c r="F116" s="103"/>
    </row>
    <row r="117" spans="1:6" ht="17.25" x14ac:dyDescent="0.3">
      <c r="A117" s="70" t="s">
        <v>545</v>
      </c>
      <c r="B117" s="64" t="s">
        <v>546</v>
      </c>
      <c r="C117" s="26" t="s">
        <v>4</v>
      </c>
      <c r="D117" s="27">
        <v>32</v>
      </c>
      <c r="E117" s="33"/>
      <c r="F117" s="65">
        <f>D117*E117</f>
        <v>0</v>
      </c>
    </row>
    <row r="118" spans="1:6" ht="17.25" x14ac:dyDescent="0.3">
      <c r="A118" s="14" t="s">
        <v>470</v>
      </c>
      <c r="B118" s="34" t="s">
        <v>600</v>
      </c>
      <c r="C118" s="14" t="s">
        <v>176</v>
      </c>
      <c r="D118" s="20">
        <v>30</v>
      </c>
      <c r="E118" s="33"/>
      <c r="F118" s="65">
        <f t="shared" ref="F118:F155" si="5">D118*E118</f>
        <v>0</v>
      </c>
    </row>
    <row r="119" spans="1:6" ht="17.25" x14ac:dyDescent="0.3">
      <c r="A119" s="70" t="s">
        <v>508</v>
      </c>
      <c r="B119" s="64" t="s">
        <v>414</v>
      </c>
      <c r="C119" s="26" t="s">
        <v>8</v>
      </c>
      <c r="D119" s="27">
        <v>18</v>
      </c>
      <c r="E119" s="33"/>
      <c r="F119" s="65">
        <f t="shared" si="5"/>
        <v>0</v>
      </c>
    </row>
    <row r="120" spans="1:6" ht="17.25" x14ac:dyDescent="0.3">
      <c r="A120" s="14" t="s">
        <v>361</v>
      </c>
      <c r="B120" s="34" t="s">
        <v>377</v>
      </c>
      <c r="C120" s="14" t="s">
        <v>176</v>
      </c>
      <c r="D120" s="15">
        <v>27</v>
      </c>
      <c r="E120" s="33"/>
      <c r="F120" s="65">
        <f t="shared" si="5"/>
        <v>0</v>
      </c>
    </row>
    <row r="121" spans="1:6" ht="17.25" x14ac:dyDescent="0.3">
      <c r="A121" s="67" t="s">
        <v>527</v>
      </c>
      <c r="B121" s="23" t="s">
        <v>528</v>
      </c>
      <c r="C121" s="23" t="s">
        <v>13</v>
      </c>
      <c r="D121" s="25">
        <v>50</v>
      </c>
      <c r="E121" s="33"/>
      <c r="F121" s="65">
        <f t="shared" si="5"/>
        <v>0</v>
      </c>
    </row>
    <row r="122" spans="1:6" ht="17.25" x14ac:dyDescent="0.3">
      <c r="A122" s="21" t="s">
        <v>33</v>
      </c>
      <c r="B122" s="42" t="s">
        <v>34</v>
      </c>
      <c r="C122" s="21" t="s">
        <v>35</v>
      </c>
      <c r="D122" s="22">
        <v>26</v>
      </c>
      <c r="E122" s="16"/>
      <c r="F122" s="65">
        <f t="shared" si="5"/>
        <v>0</v>
      </c>
    </row>
    <row r="123" spans="1:6" ht="17.25" x14ac:dyDescent="0.3">
      <c r="A123" s="21" t="s">
        <v>36</v>
      </c>
      <c r="B123" s="42" t="s">
        <v>37</v>
      </c>
      <c r="C123" s="21" t="s">
        <v>35</v>
      </c>
      <c r="D123" s="22">
        <v>26</v>
      </c>
      <c r="E123" s="33"/>
      <c r="F123" s="65">
        <f t="shared" si="5"/>
        <v>0</v>
      </c>
    </row>
    <row r="124" spans="1:6" ht="17.25" x14ac:dyDescent="0.3">
      <c r="A124" s="21" t="s">
        <v>38</v>
      </c>
      <c r="B124" s="42" t="s">
        <v>39</v>
      </c>
      <c r="C124" s="21" t="s">
        <v>35</v>
      </c>
      <c r="D124" s="22">
        <v>26</v>
      </c>
      <c r="E124" s="16"/>
      <c r="F124" s="65">
        <f t="shared" si="5"/>
        <v>0</v>
      </c>
    </row>
    <row r="125" spans="1:6" ht="17.25" x14ac:dyDescent="0.3">
      <c r="A125" s="21" t="s">
        <v>362</v>
      </c>
      <c r="B125" s="42" t="s">
        <v>244</v>
      </c>
      <c r="C125" s="21" t="s">
        <v>35</v>
      </c>
      <c r="D125" s="22">
        <v>26</v>
      </c>
      <c r="E125" s="16"/>
      <c r="F125" s="65">
        <f t="shared" si="5"/>
        <v>0</v>
      </c>
    </row>
    <row r="126" spans="1:6" ht="17.25" x14ac:dyDescent="0.3">
      <c r="A126" s="21" t="s">
        <v>615</v>
      </c>
      <c r="B126" s="42" t="s">
        <v>595</v>
      </c>
      <c r="C126" s="21" t="s">
        <v>32</v>
      </c>
      <c r="D126" s="22">
        <v>50</v>
      </c>
      <c r="E126" s="16"/>
      <c r="F126" s="65">
        <f t="shared" si="5"/>
        <v>0</v>
      </c>
    </row>
    <row r="127" spans="1:6" ht="17.25" x14ac:dyDescent="0.3">
      <c r="A127" s="14" t="s">
        <v>507</v>
      </c>
      <c r="B127" s="34" t="s">
        <v>512</v>
      </c>
      <c r="C127" s="14" t="s">
        <v>581</v>
      </c>
      <c r="D127" s="15">
        <v>25</v>
      </c>
      <c r="E127" s="16"/>
      <c r="F127" s="65">
        <f t="shared" si="5"/>
        <v>0</v>
      </c>
    </row>
    <row r="128" spans="1:6" ht="17.25" x14ac:dyDescent="0.3">
      <c r="A128" s="14" t="s">
        <v>521</v>
      </c>
      <c r="B128" s="34" t="s">
        <v>513</v>
      </c>
      <c r="C128" s="23" t="s">
        <v>15</v>
      </c>
      <c r="D128" s="15">
        <v>36</v>
      </c>
      <c r="E128" s="16"/>
      <c r="F128" s="65">
        <f t="shared" si="5"/>
        <v>0</v>
      </c>
    </row>
    <row r="129" spans="1:10" ht="17.25" x14ac:dyDescent="0.3">
      <c r="A129" s="14" t="s">
        <v>536</v>
      </c>
      <c r="B129" s="34" t="s">
        <v>514</v>
      </c>
      <c r="C129" s="14" t="s">
        <v>13</v>
      </c>
      <c r="D129" s="15">
        <v>30</v>
      </c>
      <c r="E129" s="16"/>
      <c r="F129" s="65">
        <f t="shared" si="5"/>
        <v>0</v>
      </c>
    </row>
    <row r="130" spans="1:10" ht="17.25" x14ac:dyDescent="0.3">
      <c r="A130" s="14" t="s">
        <v>40</v>
      </c>
      <c r="B130" s="34" t="s">
        <v>248</v>
      </c>
      <c r="C130" s="14" t="s">
        <v>32</v>
      </c>
      <c r="D130" s="15">
        <v>58</v>
      </c>
      <c r="E130" s="30"/>
      <c r="F130" s="65">
        <f t="shared" si="5"/>
        <v>0</v>
      </c>
    </row>
    <row r="131" spans="1:10" ht="17.25" x14ac:dyDescent="0.3">
      <c r="A131" s="14" t="s">
        <v>245</v>
      </c>
      <c r="B131" s="34" t="s">
        <v>246</v>
      </c>
      <c r="C131" s="14" t="s">
        <v>32</v>
      </c>
      <c r="D131" s="15">
        <v>50</v>
      </c>
      <c r="E131" s="16"/>
      <c r="F131" s="65">
        <f t="shared" si="5"/>
        <v>0</v>
      </c>
    </row>
    <row r="132" spans="1:10" ht="17.25" x14ac:dyDescent="0.3">
      <c r="A132" s="14" t="s">
        <v>247</v>
      </c>
      <c r="B132" s="34" t="s">
        <v>246</v>
      </c>
      <c r="C132" s="14" t="s">
        <v>4</v>
      </c>
      <c r="D132" s="15">
        <v>95</v>
      </c>
      <c r="E132" s="16"/>
      <c r="F132" s="65">
        <f t="shared" si="5"/>
        <v>0</v>
      </c>
    </row>
    <row r="133" spans="1:10" s="37" customFormat="1" ht="17.25" x14ac:dyDescent="0.3">
      <c r="A133" s="14" t="s">
        <v>456</v>
      </c>
      <c r="B133" s="34" t="s">
        <v>458</v>
      </c>
      <c r="C133" s="14" t="s">
        <v>32</v>
      </c>
      <c r="D133" s="20">
        <v>67.5</v>
      </c>
      <c r="E133" s="30"/>
      <c r="F133" s="65">
        <f t="shared" si="5"/>
        <v>0</v>
      </c>
      <c r="G133"/>
      <c r="H133"/>
      <c r="I133"/>
      <c r="J133"/>
    </row>
    <row r="134" spans="1:10" ht="17.25" x14ac:dyDescent="0.3">
      <c r="A134" s="14" t="s">
        <v>41</v>
      </c>
      <c r="B134" s="34" t="s">
        <v>249</v>
      </c>
      <c r="C134" s="14" t="s">
        <v>32</v>
      </c>
      <c r="D134" s="15">
        <v>65</v>
      </c>
      <c r="E134" s="30"/>
      <c r="F134" s="65">
        <f t="shared" si="5"/>
        <v>0</v>
      </c>
    </row>
    <row r="135" spans="1:10" ht="17.25" x14ac:dyDescent="0.3">
      <c r="A135" s="29" t="s">
        <v>298</v>
      </c>
      <c r="B135" s="75" t="s">
        <v>299</v>
      </c>
      <c r="C135" s="29" t="s">
        <v>32</v>
      </c>
      <c r="D135" s="31">
        <v>48</v>
      </c>
      <c r="E135" s="33"/>
      <c r="F135" s="65">
        <f t="shared" si="5"/>
        <v>0</v>
      </c>
    </row>
    <row r="136" spans="1:10" ht="17.25" x14ac:dyDescent="0.3">
      <c r="A136" s="14" t="s">
        <v>42</v>
      </c>
      <c r="B136" s="34" t="s">
        <v>43</v>
      </c>
      <c r="C136" s="14" t="s">
        <v>32</v>
      </c>
      <c r="D136" s="15">
        <v>85</v>
      </c>
      <c r="E136" s="33"/>
      <c r="F136" s="65">
        <f t="shared" si="5"/>
        <v>0</v>
      </c>
    </row>
    <row r="137" spans="1:10" ht="17.25" x14ac:dyDescent="0.3">
      <c r="A137" s="14" t="s">
        <v>520</v>
      </c>
      <c r="B137" s="34" t="s">
        <v>511</v>
      </c>
      <c r="C137" s="14" t="s">
        <v>32</v>
      </c>
      <c r="D137" s="15">
        <v>75</v>
      </c>
      <c r="E137" s="16"/>
      <c r="F137" s="65">
        <f t="shared" si="5"/>
        <v>0</v>
      </c>
    </row>
    <row r="138" spans="1:10" ht="17.25" x14ac:dyDescent="0.3">
      <c r="A138" s="29" t="s">
        <v>300</v>
      </c>
      <c r="B138" s="75" t="s">
        <v>301</v>
      </c>
      <c r="C138" s="29" t="s">
        <v>32</v>
      </c>
      <c r="D138" s="15">
        <v>65.22</v>
      </c>
      <c r="E138" s="16"/>
      <c r="F138" s="65">
        <f t="shared" si="5"/>
        <v>0</v>
      </c>
    </row>
    <row r="139" spans="1:10" ht="17.25" x14ac:dyDescent="0.3">
      <c r="A139" s="29" t="s">
        <v>302</v>
      </c>
      <c r="B139" s="75" t="s">
        <v>303</v>
      </c>
      <c r="C139" s="29" t="s">
        <v>32</v>
      </c>
      <c r="D139" s="31">
        <v>65</v>
      </c>
      <c r="E139" s="33"/>
      <c r="F139" s="65">
        <f t="shared" si="5"/>
        <v>0</v>
      </c>
    </row>
    <row r="140" spans="1:10" ht="17.25" x14ac:dyDescent="0.3">
      <c r="A140" s="21" t="s">
        <v>250</v>
      </c>
      <c r="B140" s="42" t="s">
        <v>45</v>
      </c>
      <c r="C140" s="21" t="s">
        <v>32</v>
      </c>
      <c r="D140" s="32">
        <v>55</v>
      </c>
      <c r="E140" s="33"/>
      <c r="F140" s="65">
        <f t="shared" si="5"/>
        <v>0</v>
      </c>
    </row>
    <row r="141" spans="1:10" s="37" customFormat="1" ht="17.25" x14ac:dyDescent="0.3">
      <c r="A141" s="21" t="s">
        <v>44</v>
      </c>
      <c r="B141" s="42" t="s">
        <v>45</v>
      </c>
      <c r="C141" s="23" t="s">
        <v>4</v>
      </c>
      <c r="D141" s="32">
        <v>75</v>
      </c>
      <c r="E141" s="33"/>
      <c r="F141" s="65">
        <f t="shared" si="5"/>
        <v>0</v>
      </c>
      <c r="G141"/>
      <c r="H141"/>
      <c r="I141"/>
      <c r="J141"/>
    </row>
    <row r="142" spans="1:10" ht="17.25" x14ac:dyDescent="0.3">
      <c r="A142" s="14" t="s">
        <v>399</v>
      </c>
      <c r="B142" s="34" t="s">
        <v>468</v>
      </c>
      <c r="C142" s="14" t="s">
        <v>4</v>
      </c>
      <c r="D142" s="25">
        <v>38</v>
      </c>
      <c r="E142" s="33"/>
      <c r="F142" s="65">
        <f t="shared" si="5"/>
        <v>0</v>
      </c>
    </row>
    <row r="143" spans="1:10" ht="17.25" x14ac:dyDescent="0.3">
      <c r="A143" s="14" t="s">
        <v>521</v>
      </c>
      <c r="B143" s="34" t="s">
        <v>583</v>
      </c>
      <c r="C143" s="14" t="s">
        <v>15</v>
      </c>
      <c r="D143" s="25">
        <v>38</v>
      </c>
      <c r="E143" s="33"/>
      <c r="F143" s="65">
        <f t="shared" si="5"/>
        <v>0</v>
      </c>
    </row>
    <row r="144" spans="1:10" ht="17.25" x14ac:dyDescent="0.3">
      <c r="A144" s="67" t="s">
        <v>471</v>
      </c>
      <c r="B144" s="23" t="s">
        <v>478</v>
      </c>
      <c r="C144" s="23" t="s">
        <v>472</v>
      </c>
      <c r="D144" s="15">
        <v>42</v>
      </c>
      <c r="E144" s="33"/>
      <c r="F144" s="65">
        <f t="shared" si="5"/>
        <v>0</v>
      </c>
    </row>
    <row r="145" spans="1:10" ht="17.25" x14ac:dyDescent="0.3">
      <c r="A145" s="67" t="s">
        <v>469</v>
      </c>
      <c r="B145" s="23" t="s">
        <v>498</v>
      </c>
      <c r="C145" s="23" t="s">
        <v>96</v>
      </c>
      <c r="D145" s="15">
        <v>38</v>
      </c>
      <c r="E145" s="33"/>
      <c r="F145" s="65">
        <f t="shared" si="5"/>
        <v>0</v>
      </c>
    </row>
    <row r="146" spans="1:10" ht="17.25" x14ac:dyDescent="0.3">
      <c r="A146" s="67" t="s">
        <v>47</v>
      </c>
      <c r="B146" s="23" t="s">
        <v>499</v>
      </c>
      <c r="C146" s="24" t="s">
        <v>393</v>
      </c>
      <c r="D146" s="76">
        <v>94</v>
      </c>
      <c r="E146" s="33"/>
      <c r="F146" s="65">
        <f t="shared" si="5"/>
        <v>0</v>
      </c>
    </row>
    <row r="147" spans="1:10" ht="17.25" x14ac:dyDescent="0.3">
      <c r="A147" s="67" t="s">
        <v>253</v>
      </c>
      <c r="B147" s="23" t="s">
        <v>500</v>
      </c>
      <c r="C147" s="24" t="s">
        <v>394</v>
      </c>
      <c r="D147" s="76">
        <v>188</v>
      </c>
      <c r="E147" s="33"/>
      <c r="F147" s="65">
        <f t="shared" si="5"/>
        <v>0</v>
      </c>
    </row>
    <row r="148" spans="1:10" ht="17.25" x14ac:dyDescent="0.3">
      <c r="A148" s="67" t="s">
        <v>509</v>
      </c>
      <c r="B148" s="23" t="s">
        <v>501</v>
      </c>
      <c r="C148" s="24" t="s">
        <v>494</v>
      </c>
      <c r="D148" s="76">
        <v>38.5</v>
      </c>
      <c r="E148" s="33"/>
      <c r="F148" s="65">
        <f t="shared" si="5"/>
        <v>0</v>
      </c>
    </row>
    <row r="149" spans="1:10" ht="17.25" x14ac:dyDescent="0.3">
      <c r="A149" s="67" t="s">
        <v>46</v>
      </c>
      <c r="B149" s="23" t="s">
        <v>354</v>
      </c>
      <c r="C149" s="24" t="s">
        <v>4</v>
      </c>
      <c r="D149" s="25">
        <v>26</v>
      </c>
      <c r="E149" s="16"/>
      <c r="F149" s="65">
        <f t="shared" si="5"/>
        <v>0</v>
      </c>
    </row>
    <row r="150" spans="1:10" ht="17.25" x14ac:dyDescent="0.3">
      <c r="A150" s="21" t="s">
        <v>535</v>
      </c>
      <c r="B150" s="42" t="s">
        <v>251</v>
      </c>
      <c r="C150" s="21" t="s">
        <v>4</v>
      </c>
      <c r="D150" s="15">
        <v>98</v>
      </c>
      <c r="E150" s="59"/>
      <c r="F150" s="65">
        <f t="shared" si="5"/>
        <v>0</v>
      </c>
    </row>
    <row r="151" spans="1:10" ht="17.25" x14ac:dyDescent="0.3">
      <c r="A151" s="21" t="s">
        <v>616</v>
      </c>
      <c r="B151" s="42" t="s">
        <v>594</v>
      </c>
      <c r="C151" s="21" t="s">
        <v>4</v>
      </c>
      <c r="D151" s="15">
        <v>25</v>
      </c>
      <c r="E151" s="33"/>
      <c r="F151" s="65">
        <f t="shared" si="5"/>
        <v>0</v>
      </c>
    </row>
    <row r="152" spans="1:10" ht="17.25" x14ac:dyDescent="0.3">
      <c r="A152" s="21" t="s">
        <v>662</v>
      </c>
      <c r="B152" s="42" t="s">
        <v>652</v>
      </c>
      <c r="C152" s="21" t="s">
        <v>148</v>
      </c>
      <c r="D152" s="15">
        <v>34</v>
      </c>
      <c r="E152" s="33"/>
      <c r="F152" s="65">
        <f t="shared" si="5"/>
        <v>0</v>
      </c>
    </row>
    <row r="153" spans="1:10" ht="17.25" x14ac:dyDescent="0.3">
      <c r="A153" s="14" t="s">
        <v>471</v>
      </c>
      <c r="B153" s="34" t="s">
        <v>558</v>
      </c>
      <c r="C153" s="23" t="s">
        <v>4</v>
      </c>
      <c r="D153" s="15">
        <v>22</v>
      </c>
      <c r="E153" s="33"/>
      <c r="F153" s="65">
        <f t="shared" si="5"/>
        <v>0</v>
      </c>
    </row>
    <row r="154" spans="1:10" ht="17.25" x14ac:dyDescent="0.3">
      <c r="A154" s="21" t="s">
        <v>363</v>
      </c>
      <c r="B154" s="42" t="s">
        <v>252</v>
      </c>
      <c r="C154" s="21" t="s">
        <v>493</v>
      </c>
      <c r="D154" s="32">
        <v>30</v>
      </c>
      <c r="E154" s="33"/>
      <c r="F154" s="65">
        <f t="shared" si="5"/>
        <v>0</v>
      </c>
    </row>
    <row r="155" spans="1:10" ht="17.25" x14ac:dyDescent="0.3">
      <c r="A155" s="14" t="s">
        <v>350</v>
      </c>
      <c r="B155" s="34" t="s">
        <v>351</v>
      </c>
      <c r="C155" s="14" t="s">
        <v>164</v>
      </c>
      <c r="D155" s="20">
        <v>27</v>
      </c>
      <c r="E155" s="33"/>
      <c r="F155" s="65">
        <f t="shared" si="5"/>
        <v>0</v>
      </c>
    </row>
    <row r="156" spans="1:10" s="37" customFormat="1" ht="17.25" x14ac:dyDescent="0.3">
      <c r="A156" s="91" t="s">
        <v>353</v>
      </c>
      <c r="B156" s="92" t="s">
        <v>56</v>
      </c>
      <c r="C156" s="101" t="s">
        <v>1</v>
      </c>
      <c r="D156" s="102" t="s">
        <v>2</v>
      </c>
      <c r="E156" s="90"/>
      <c r="F156" s="103"/>
      <c r="G156"/>
      <c r="H156"/>
      <c r="I156"/>
      <c r="J156"/>
    </row>
    <row r="157" spans="1:10" ht="17.25" x14ac:dyDescent="0.3">
      <c r="A157" s="67" t="s">
        <v>58</v>
      </c>
      <c r="B157" s="23" t="s">
        <v>59</v>
      </c>
      <c r="C157" s="24" t="s">
        <v>57</v>
      </c>
      <c r="D157" s="25">
        <v>52</v>
      </c>
      <c r="E157" s="33"/>
      <c r="F157" s="63">
        <f>D157*E157</f>
        <v>0</v>
      </c>
    </row>
    <row r="158" spans="1:10" ht="17.25" x14ac:dyDescent="0.3">
      <c r="A158" s="67" t="s">
        <v>256</v>
      </c>
      <c r="B158" s="61" t="s">
        <v>257</v>
      </c>
      <c r="C158" s="67" t="s">
        <v>57</v>
      </c>
      <c r="D158" s="35">
        <v>50</v>
      </c>
      <c r="E158" s="33"/>
      <c r="F158" s="63">
        <f t="shared" ref="F158:F180" si="6">D158*E158</f>
        <v>0</v>
      </c>
    </row>
    <row r="159" spans="1:10" ht="17.25" x14ac:dyDescent="0.3">
      <c r="A159" s="67" t="s">
        <v>617</v>
      </c>
      <c r="B159" s="61" t="s">
        <v>596</v>
      </c>
      <c r="C159" s="67" t="s">
        <v>57</v>
      </c>
      <c r="D159" s="35">
        <v>52</v>
      </c>
      <c r="E159" s="33"/>
      <c r="F159" s="63">
        <f t="shared" si="6"/>
        <v>0</v>
      </c>
    </row>
    <row r="160" spans="1:10" ht="17.25" x14ac:dyDescent="0.3">
      <c r="A160" s="67" t="s">
        <v>524</v>
      </c>
      <c r="B160" s="23" t="s">
        <v>525</v>
      </c>
      <c r="C160" s="23" t="s">
        <v>57</v>
      </c>
      <c r="D160" s="15">
        <v>50</v>
      </c>
      <c r="E160" s="33"/>
      <c r="F160" s="63">
        <f t="shared" si="6"/>
        <v>0</v>
      </c>
    </row>
    <row r="161" spans="1:6" ht="17.25" x14ac:dyDescent="0.3">
      <c r="A161" s="67" t="s">
        <v>60</v>
      </c>
      <c r="B161" s="23" t="s">
        <v>61</v>
      </c>
      <c r="C161" s="24" t="s">
        <v>57</v>
      </c>
      <c r="D161" s="76">
        <v>30</v>
      </c>
      <c r="E161" s="33"/>
      <c r="F161" s="63">
        <f t="shared" si="6"/>
        <v>0</v>
      </c>
    </row>
    <row r="162" spans="1:6" ht="17.25" x14ac:dyDescent="0.3">
      <c r="A162" s="67" t="s">
        <v>618</v>
      </c>
      <c r="B162" s="23" t="s">
        <v>597</v>
      </c>
      <c r="C162" s="24" t="s">
        <v>57</v>
      </c>
      <c r="D162" s="76">
        <v>42</v>
      </c>
      <c r="E162" s="33"/>
      <c r="F162" s="63">
        <f t="shared" si="6"/>
        <v>0</v>
      </c>
    </row>
    <row r="163" spans="1:6" ht="17.25" x14ac:dyDescent="0.3">
      <c r="A163" s="14" t="s">
        <v>415</v>
      </c>
      <c r="B163" s="34" t="s">
        <v>416</v>
      </c>
      <c r="C163" s="23" t="s">
        <v>57</v>
      </c>
      <c r="D163" s="53">
        <v>52</v>
      </c>
      <c r="E163" s="33"/>
      <c r="F163" s="63">
        <f t="shared" si="6"/>
        <v>0</v>
      </c>
    </row>
    <row r="164" spans="1:6" ht="17.25" x14ac:dyDescent="0.3">
      <c r="A164" s="14" t="s">
        <v>439</v>
      </c>
      <c r="B164" s="34" t="s">
        <v>438</v>
      </c>
      <c r="C164" s="24" t="s">
        <v>57</v>
      </c>
      <c r="D164" s="53">
        <v>56</v>
      </c>
      <c r="E164" s="33"/>
      <c r="F164" s="63">
        <f t="shared" si="6"/>
        <v>0</v>
      </c>
    </row>
    <row r="165" spans="1:6" ht="17.25" x14ac:dyDescent="0.3">
      <c r="A165" s="67" t="s">
        <v>444</v>
      </c>
      <c r="B165" s="23" t="s">
        <v>445</v>
      </c>
      <c r="C165" s="61" t="s">
        <v>57</v>
      </c>
      <c r="D165" s="25">
        <v>30</v>
      </c>
      <c r="E165" s="33"/>
      <c r="F165" s="63">
        <f t="shared" si="6"/>
        <v>0</v>
      </c>
    </row>
    <row r="166" spans="1:6" ht="17.25" x14ac:dyDescent="0.3">
      <c r="A166" s="67" t="s">
        <v>62</v>
      </c>
      <c r="B166" s="23" t="s">
        <v>63</v>
      </c>
      <c r="C166" s="24" t="s">
        <v>57</v>
      </c>
      <c r="D166" s="76">
        <v>42</v>
      </c>
      <c r="E166" s="33"/>
      <c r="F166" s="63">
        <f t="shared" si="6"/>
        <v>0</v>
      </c>
    </row>
    <row r="167" spans="1:6" ht="17.25" x14ac:dyDescent="0.3">
      <c r="A167" s="67" t="s">
        <v>64</v>
      </c>
      <c r="B167" s="23" t="s">
        <v>65</v>
      </c>
      <c r="C167" s="24" t="s">
        <v>32</v>
      </c>
      <c r="D167" s="76">
        <v>78</v>
      </c>
      <c r="E167" s="33"/>
      <c r="F167" s="63">
        <f t="shared" si="6"/>
        <v>0</v>
      </c>
    </row>
    <row r="168" spans="1:6" ht="17.25" x14ac:dyDescent="0.3">
      <c r="A168" s="14" t="s">
        <v>66</v>
      </c>
      <c r="B168" s="34" t="s">
        <v>67</v>
      </c>
      <c r="C168" s="14" t="s">
        <v>32</v>
      </c>
      <c r="D168" s="20">
        <v>78</v>
      </c>
      <c r="E168" s="33"/>
      <c r="F168" s="63">
        <f t="shared" si="6"/>
        <v>0</v>
      </c>
    </row>
    <row r="169" spans="1:6" ht="17.25" x14ac:dyDescent="0.3">
      <c r="A169" s="67" t="s">
        <v>397</v>
      </c>
      <c r="B169" s="23" t="s">
        <v>398</v>
      </c>
      <c r="C169" s="24" t="s">
        <v>57</v>
      </c>
      <c r="D169" s="76">
        <v>68</v>
      </c>
      <c r="E169" s="33"/>
      <c r="F169" s="63">
        <f t="shared" si="6"/>
        <v>0</v>
      </c>
    </row>
    <row r="170" spans="1:6" ht="17.25" x14ac:dyDescent="0.3">
      <c r="A170" s="67" t="s">
        <v>68</v>
      </c>
      <c r="B170" s="23" t="s">
        <v>69</v>
      </c>
      <c r="C170" s="24" t="s">
        <v>32</v>
      </c>
      <c r="D170" s="76">
        <v>95</v>
      </c>
      <c r="E170" s="33"/>
      <c r="F170" s="63">
        <f t="shared" si="6"/>
        <v>0</v>
      </c>
    </row>
    <row r="171" spans="1:6" ht="17.25" x14ac:dyDescent="0.3">
      <c r="A171" s="67" t="s">
        <v>70</v>
      </c>
      <c r="B171" s="23" t="s">
        <v>71</v>
      </c>
      <c r="C171" s="24" t="s">
        <v>32</v>
      </c>
      <c r="D171" s="76">
        <v>65</v>
      </c>
      <c r="E171" s="33"/>
      <c r="F171" s="63">
        <f t="shared" si="6"/>
        <v>0</v>
      </c>
    </row>
    <row r="172" spans="1:6" ht="17.25" x14ac:dyDescent="0.3">
      <c r="A172" s="67" t="s">
        <v>72</v>
      </c>
      <c r="B172" s="23" t="s">
        <v>73</v>
      </c>
      <c r="C172" s="24" t="s">
        <v>32</v>
      </c>
      <c r="D172" s="76">
        <v>58</v>
      </c>
      <c r="E172" s="33"/>
      <c r="F172" s="63">
        <f t="shared" si="6"/>
        <v>0</v>
      </c>
    </row>
    <row r="173" spans="1:6" ht="17.25" x14ac:dyDescent="0.3">
      <c r="A173" s="67" t="s">
        <v>619</v>
      </c>
      <c r="B173" s="23" t="s">
        <v>598</v>
      </c>
      <c r="C173" s="24" t="s">
        <v>57</v>
      </c>
      <c r="D173" s="76">
        <v>50</v>
      </c>
      <c r="E173" s="33"/>
      <c r="F173" s="63">
        <f t="shared" si="6"/>
        <v>0</v>
      </c>
    </row>
    <row r="174" spans="1:6" ht="17.25" x14ac:dyDescent="0.3">
      <c r="A174" s="67" t="s">
        <v>355</v>
      </c>
      <c r="B174" s="23" t="s">
        <v>356</v>
      </c>
      <c r="C174" s="23" t="s">
        <v>118</v>
      </c>
      <c r="D174" s="76">
        <v>48</v>
      </c>
      <c r="E174" s="33"/>
      <c r="F174" s="63">
        <f t="shared" si="6"/>
        <v>0</v>
      </c>
    </row>
    <row r="175" spans="1:6" ht="17.25" x14ac:dyDescent="0.3">
      <c r="A175" s="21" t="s">
        <v>74</v>
      </c>
      <c r="B175" s="42" t="s">
        <v>75</v>
      </c>
      <c r="C175" s="21" t="s">
        <v>57</v>
      </c>
      <c r="D175" s="32">
        <v>52</v>
      </c>
      <c r="E175" s="33"/>
      <c r="F175" s="63">
        <f t="shared" si="6"/>
        <v>0</v>
      </c>
    </row>
    <row r="176" spans="1:6" ht="17.25" x14ac:dyDescent="0.3">
      <c r="A176" s="67" t="s">
        <v>76</v>
      </c>
      <c r="B176" s="23" t="s">
        <v>77</v>
      </c>
      <c r="C176" s="24" t="s">
        <v>57</v>
      </c>
      <c r="D176" s="76">
        <v>22</v>
      </c>
      <c r="E176" s="59"/>
      <c r="F176" s="63">
        <f t="shared" si="6"/>
        <v>0</v>
      </c>
    </row>
    <row r="177" spans="1:6" ht="17.25" x14ac:dyDescent="0.3">
      <c r="A177" s="21" t="s">
        <v>78</v>
      </c>
      <c r="B177" s="42" t="s">
        <v>79</v>
      </c>
      <c r="C177" s="21" t="s">
        <v>57</v>
      </c>
      <c r="D177" s="32">
        <v>62</v>
      </c>
      <c r="E177" s="38"/>
      <c r="F177" s="63">
        <f t="shared" si="6"/>
        <v>0</v>
      </c>
    </row>
    <row r="178" spans="1:6" ht="17.25" x14ac:dyDescent="0.3">
      <c r="A178" s="67" t="s">
        <v>437</v>
      </c>
      <c r="B178" s="23" t="s">
        <v>436</v>
      </c>
      <c r="C178" s="24" t="s">
        <v>57</v>
      </c>
      <c r="D178" s="25">
        <v>40</v>
      </c>
      <c r="E178" s="33"/>
      <c r="F178" s="63">
        <f t="shared" si="6"/>
        <v>0</v>
      </c>
    </row>
    <row r="179" spans="1:6" ht="17.25" x14ac:dyDescent="0.3">
      <c r="A179" s="67" t="s">
        <v>401</v>
      </c>
      <c r="B179" s="23" t="s">
        <v>402</v>
      </c>
      <c r="C179" s="23" t="s">
        <v>57</v>
      </c>
      <c r="D179" s="20">
        <v>25</v>
      </c>
      <c r="E179" s="33"/>
      <c r="F179" s="63">
        <f t="shared" si="6"/>
        <v>0</v>
      </c>
    </row>
    <row r="180" spans="1:6" ht="17.25" x14ac:dyDescent="0.3">
      <c r="A180" s="14" t="s">
        <v>403</v>
      </c>
      <c r="B180" s="34" t="s">
        <v>404</v>
      </c>
      <c r="C180" s="23" t="s">
        <v>57</v>
      </c>
      <c r="D180" s="20">
        <v>68</v>
      </c>
      <c r="E180" s="16"/>
      <c r="F180" s="63">
        <f t="shared" si="6"/>
        <v>0</v>
      </c>
    </row>
    <row r="181" spans="1:6" ht="17.25" x14ac:dyDescent="0.3">
      <c r="A181" s="91"/>
      <c r="B181" s="92" t="s">
        <v>396</v>
      </c>
      <c r="C181" s="101" t="s">
        <v>1</v>
      </c>
      <c r="D181" s="102" t="s">
        <v>2</v>
      </c>
      <c r="E181" s="90"/>
      <c r="F181" s="121"/>
    </row>
    <row r="182" spans="1:6" ht="17.25" x14ac:dyDescent="0.3">
      <c r="A182" s="14" t="s">
        <v>357</v>
      </c>
      <c r="B182" s="34" t="s">
        <v>459</v>
      </c>
      <c r="C182" s="14" t="s">
        <v>32</v>
      </c>
      <c r="D182" s="114">
        <v>125</v>
      </c>
      <c r="E182" s="16"/>
      <c r="F182" s="63">
        <f>D182*E182</f>
        <v>0</v>
      </c>
    </row>
    <row r="183" spans="1:6" ht="17.25" x14ac:dyDescent="0.3">
      <c r="A183" s="67" t="s">
        <v>474</v>
      </c>
      <c r="B183" s="23" t="s">
        <v>475</v>
      </c>
      <c r="C183" s="24" t="s">
        <v>32</v>
      </c>
      <c r="D183" s="114">
        <v>125</v>
      </c>
      <c r="E183" s="16"/>
      <c r="F183" s="63">
        <f t="shared" ref="F183:F193" si="7">D183*E183</f>
        <v>0</v>
      </c>
    </row>
    <row r="184" spans="1:6" ht="17.25" x14ac:dyDescent="0.3">
      <c r="A184" s="14" t="s">
        <v>258</v>
      </c>
      <c r="B184" s="34" t="s">
        <v>81</v>
      </c>
      <c r="C184" s="14" t="s">
        <v>96</v>
      </c>
      <c r="D184" s="15">
        <v>64</v>
      </c>
      <c r="E184" s="16"/>
      <c r="F184" s="63">
        <f t="shared" si="7"/>
        <v>0</v>
      </c>
    </row>
    <row r="185" spans="1:6" ht="17.25" x14ac:dyDescent="0.3">
      <c r="A185" s="67" t="s">
        <v>83</v>
      </c>
      <c r="B185" s="23" t="s">
        <v>84</v>
      </c>
      <c r="C185" s="24" t="s">
        <v>82</v>
      </c>
      <c r="D185" s="25">
        <v>65</v>
      </c>
      <c r="E185" s="16"/>
      <c r="F185" s="63">
        <f t="shared" si="7"/>
        <v>0</v>
      </c>
    </row>
    <row r="186" spans="1:6" ht="17.25" x14ac:dyDescent="0.3">
      <c r="A186" s="67" t="s">
        <v>85</v>
      </c>
      <c r="B186" s="23" t="s">
        <v>86</v>
      </c>
      <c r="C186" s="24" t="s">
        <v>82</v>
      </c>
      <c r="D186" s="25">
        <v>65</v>
      </c>
      <c r="E186" s="33"/>
      <c r="F186" s="63">
        <f t="shared" si="7"/>
        <v>0</v>
      </c>
    </row>
    <row r="187" spans="1:6" ht="17.25" x14ac:dyDescent="0.3">
      <c r="A187" s="67" t="s">
        <v>540</v>
      </c>
      <c r="B187" s="23" t="s">
        <v>332</v>
      </c>
      <c r="C187" s="24" t="s">
        <v>82</v>
      </c>
      <c r="D187" s="25">
        <v>78</v>
      </c>
      <c r="E187" s="16"/>
      <c r="F187" s="63">
        <f t="shared" si="7"/>
        <v>0</v>
      </c>
    </row>
    <row r="188" spans="1:6" ht="17.25" x14ac:dyDescent="0.3">
      <c r="A188" s="67" t="s">
        <v>87</v>
      </c>
      <c r="B188" s="23" t="s">
        <v>88</v>
      </c>
      <c r="C188" s="24" t="s">
        <v>82</v>
      </c>
      <c r="D188" s="25">
        <v>65</v>
      </c>
      <c r="E188" s="16"/>
      <c r="F188" s="63">
        <f t="shared" si="7"/>
        <v>0</v>
      </c>
    </row>
    <row r="189" spans="1:6" ht="17.25" x14ac:dyDescent="0.3">
      <c r="A189" s="21" t="s">
        <v>89</v>
      </c>
      <c r="B189" s="42" t="s">
        <v>90</v>
      </c>
      <c r="C189" s="21" t="s">
        <v>82</v>
      </c>
      <c r="D189" s="32">
        <v>65</v>
      </c>
      <c r="E189" s="59"/>
      <c r="F189" s="63">
        <f t="shared" si="7"/>
        <v>0</v>
      </c>
    </row>
    <row r="190" spans="1:6" ht="17.25" x14ac:dyDescent="0.3">
      <c r="A190" s="67" t="s">
        <v>91</v>
      </c>
      <c r="B190" s="23" t="s">
        <v>92</v>
      </c>
      <c r="C190" s="24" t="s">
        <v>82</v>
      </c>
      <c r="D190" s="25">
        <v>65</v>
      </c>
      <c r="E190" s="33"/>
      <c r="F190" s="63">
        <f t="shared" si="7"/>
        <v>0</v>
      </c>
    </row>
    <row r="191" spans="1:6" ht="17.25" x14ac:dyDescent="0.3">
      <c r="A191" s="67" t="s">
        <v>453</v>
      </c>
      <c r="B191" s="23" t="s">
        <v>454</v>
      </c>
      <c r="C191" s="23" t="s">
        <v>82</v>
      </c>
      <c r="D191" s="15">
        <v>65</v>
      </c>
      <c r="E191" s="33"/>
      <c r="F191" s="63">
        <f t="shared" si="7"/>
        <v>0</v>
      </c>
    </row>
    <row r="192" spans="1:6" ht="17.25" x14ac:dyDescent="0.3">
      <c r="A192" s="67" t="s">
        <v>93</v>
      </c>
      <c r="B192" s="23" t="s">
        <v>94</v>
      </c>
      <c r="C192" s="24" t="s">
        <v>82</v>
      </c>
      <c r="D192" s="25">
        <v>65</v>
      </c>
      <c r="E192" s="16"/>
      <c r="F192" s="63">
        <f t="shared" si="7"/>
        <v>0</v>
      </c>
    </row>
    <row r="193" spans="1:6" ht="17.25" x14ac:dyDescent="0.3">
      <c r="A193" s="67" t="s">
        <v>328</v>
      </c>
      <c r="B193" s="23" t="s">
        <v>326</v>
      </c>
      <c r="C193" s="24" t="s">
        <v>82</v>
      </c>
      <c r="D193" s="25">
        <v>64</v>
      </c>
      <c r="E193" s="16"/>
      <c r="F193" s="63">
        <f t="shared" si="7"/>
        <v>0</v>
      </c>
    </row>
    <row r="194" spans="1:6" ht="17.25" x14ac:dyDescent="0.3">
      <c r="A194" s="91"/>
      <c r="B194" s="92" t="s">
        <v>95</v>
      </c>
      <c r="C194" s="101" t="s">
        <v>1</v>
      </c>
      <c r="D194" s="102" t="s">
        <v>2</v>
      </c>
      <c r="E194" s="90"/>
      <c r="F194" s="103"/>
    </row>
    <row r="195" spans="1:6" ht="17.25" x14ac:dyDescent="0.3">
      <c r="A195" s="67" t="s">
        <v>97</v>
      </c>
      <c r="B195" s="61" t="s">
        <v>98</v>
      </c>
      <c r="C195" s="67" t="s">
        <v>99</v>
      </c>
      <c r="D195" s="25">
        <v>68.5</v>
      </c>
      <c r="E195" s="28"/>
      <c r="F195" s="63">
        <f>D195*E195</f>
        <v>0</v>
      </c>
    </row>
    <row r="196" spans="1:6" ht="17.25" x14ac:dyDescent="0.3">
      <c r="A196" s="67" t="s">
        <v>259</v>
      </c>
      <c r="B196" s="61" t="s">
        <v>98</v>
      </c>
      <c r="C196" s="67" t="s">
        <v>80</v>
      </c>
      <c r="D196" s="15">
        <v>128</v>
      </c>
      <c r="E196" s="33"/>
      <c r="F196" s="63">
        <f t="shared" ref="F196:F198" si="8">D196*E196</f>
        <v>0</v>
      </c>
    </row>
    <row r="197" spans="1:6" ht="17.25" x14ac:dyDescent="0.3">
      <c r="A197" s="67" t="s">
        <v>100</v>
      </c>
      <c r="B197" s="61" t="s">
        <v>98</v>
      </c>
      <c r="C197" s="67" t="s">
        <v>101</v>
      </c>
      <c r="D197" s="25">
        <v>1100</v>
      </c>
      <c r="E197" s="28"/>
      <c r="F197" s="63">
        <f t="shared" si="8"/>
        <v>0</v>
      </c>
    </row>
    <row r="198" spans="1:6" ht="17.25" x14ac:dyDescent="0.3">
      <c r="A198" s="14" t="s">
        <v>275</v>
      </c>
      <c r="B198" s="34" t="s">
        <v>378</v>
      </c>
      <c r="C198" s="14" t="s">
        <v>304</v>
      </c>
      <c r="D198" s="20">
        <v>1200</v>
      </c>
      <c r="E198" s="28"/>
      <c r="F198" s="63">
        <f t="shared" si="8"/>
        <v>0</v>
      </c>
    </row>
    <row r="199" spans="1:6" ht="17.25" x14ac:dyDescent="0.3">
      <c r="A199" s="91"/>
      <c r="B199" s="92" t="s">
        <v>102</v>
      </c>
      <c r="C199" s="101" t="s">
        <v>1</v>
      </c>
      <c r="D199" s="102" t="s">
        <v>2</v>
      </c>
      <c r="E199" s="90"/>
      <c r="F199" s="103"/>
    </row>
    <row r="200" spans="1:6" ht="17.25" x14ac:dyDescent="0.3">
      <c r="A200" s="70" t="s">
        <v>265</v>
      </c>
      <c r="B200" s="64" t="s">
        <v>487</v>
      </c>
      <c r="C200" s="26" t="s">
        <v>13</v>
      </c>
      <c r="D200" s="27">
        <v>52</v>
      </c>
      <c r="E200" s="28"/>
      <c r="F200" s="66">
        <f>D200*E200</f>
        <v>0</v>
      </c>
    </row>
    <row r="201" spans="1:6" ht="17.25" x14ac:dyDescent="0.3">
      <c r="A201" s="67" t="s">
        <v>488</v>
      </c>
      <c r="B201" s="23" t="s">
        <v>455</v>
      </c>
      <c r="C201" s="23" t="s">
        <v>13</v>
      </c>
      <c r="D201" s="76">
        <v>38</v>
      </c>
      <c r="E201" s="28"/>
      <c r="F201" s="66">
        <f t="shared" ref="F201:F214" si="9">D201*E201</f>
        <v>0</v>
      </c>
    </row>
    <row r="202" spans="1:6" ht="17.25" x14ac:dyDescent="0.3">
      <c r="A202" s="70" t="s">
        <v>556</v>
      </c>
      <c r="B202" s="64" t="s">
        <v>547</v>
      </c>
      <c r="C202" s="26" t="s">
        <v>57</v>
      </c>
      <c r="D202" s="32">
        <v>52</v>
      </c>
      <c r="E202" s="28"/>
      <c r="F202" s="66">
        <f t="shared" si="9"/>
        <v>0</v>
      </c>
    </row>
    <row r="203" spans="1:6" ht="17.25" x14ac:dyDescent="0.3">
      <c r="A203" s="70" t="s">
        <v>367</v>
      </c>
      <c r="B203" s="64" t="s">
        <v>522</v>
      </c>
      <c r="C203" s="26" t="s">
        <v>260</v>
      </c>
      <c r="D203" s="32">
        <v>33</v>
      </c>
      <c r="E203" s="33"/>
      <c r="F203" s="66">
        <f t="shared" si="9"/>
        <v>0</v>
      </c>
    </row>
    <row r="204" spans="1:6" ht="17.25" x14ac:dyDescent="0.3">
      <c r="A204" s="70" t="s">
        <v>463</v>
      </c>
      <c r="B204" s="64" t="s">
        <v>489</v>
      </c>
      <c r="C204" s="26" t="s">
        <v>57</v>
      </c>
      <c r="D204" s="32">
        <v>33</v>
      </c>
      <c r="E204" s="33"/>
      <c r="F204" s="66">
        <f t="shared" si="9"/>
        <v>0</v>
      </c>
    </row>
    <row r="205" spans="1:6" ht="17.25" x14ac:dyDescent="0.3">
      <c r="A205" s="70" t="s">
        <v>261</v>
      </c>
      <c r="B205" s="64" t="s">
        <v>490</v>
      </c>
      <c r="C205" s="26" t="s">
        <v>260</v>
      </c>
      <c r="D205" s="25">
        <v>33</v>
      </c>
      <c r="E205" s="33"/>
      <c r="F205" s="66">
        <f t="shared" si="9"/>
        <v>0</v>
      </c>
    </row>
    <row r="206" spans="1:6" ht="17.25" x14ac:dyDescent="0.3">
      <c r="A206" s="70" t="s">
        <v>262</v>
      </c>
      <c r="B206" s="64" t="s">
        <v>491</v>
      </c>
      <c r="C206" s="26" t="s">
        <v>57</v>
      </c>
      <c r="D206" s="25">
        <v>33</v>
      </c>
      <c r="E206" s="33"/>
      <c r="F206" s="66">
        <f t="shared" si="9"/>
        <v>0</v>
      </c>
    </row>
    <row r="207" spans="1:6" ht="17.25" x14ac:dyDescent="0.3">
      <c r="A207" s="70" t="s">
        <v>555</v>
      </c>
      <c r="B207" s="64" t="s">
        <v>557</v>
      </c>
      <c r="C207" s="26" t="s">
        <v>57</v>
      </c>
      <c r="D207" s="32">
        <v>52</v>
      </c>
      <c r="E207" s="33"/>
      <c r="F207" s="66">
        <f t="shared" si="9"/>
        <v>0</v>
      </c>
    </row>
    <row r="208" spans="1:6" ht="17.25" x14ac:dyDescent="0.3">
      <c r="A208" s="67" t="s">
        <v>103</v>
      </c>
      <c r="B208" s="23" t="s">
        <v>104</v>
      </c>
      <c r="C208" s="24" t="s">
        <v>105</v>
      </c>
      <c r="D208" s="122">
        <v>50</v>
      </c>
      <c r="E208" s="28"/>
      <c r="F208" s="66">
        <f t="shared" si="9"/>
        <v>0</v>
      </c>
    </row>
    <row r="209" spans="1:8" ht="17.25" x14ac:dyDescent="0.3">
      <c r="A209" s="67" t="s">
        <v>333</v>
      </c>
      <c r="B209" s="23" t="s">
        <v>334</v>
      </c>
      <c r="C209" s="24" t="s">
        <v>335</v>
      </c>
      <c r="D209" s="25">
        <v>62</v>
      </c>
      <c r="E209" s="33"/>
      <c r="F209" s="66">
        <f t="shared" si="9"/>
        <v>0</v>
      </c>
    </row>
    <row r="210" spans="1:8" ht="17.25" x14ac:dyDescent="0.3">
      <c r="A210" s="67" t="s">
        <v>106</v>
      </c>
      <c r="B210" s="23" t="s">
        <v>107</v>
      </c>
      <c r="C210" s="24" t="s">
        <v>32</v>
      </c>
      <c r="D210" s="25">
        <v>67</v>
      </c>
      <c r="E210" s="59"/>
      <c r="F210" s="66">
        <f t="shared" si="9"/>
        <v>0</v>
      </c>
      <c r="H210" s="56"/>
    </row>
    <row r="211" spans="1:8" ht="17.25" x14ac:dyDescent="0.3">
      <c r="A211" s="67" t="s">
        <v>108</v>
      </c>
      <c r="B211" s="23" t="s">
        <v>109</v>
      </c>
      <c r="C211" s="24" t="s">
        <v>32</v>
      </c>
      <c r="D211" s="25">
        <v>67</v>
      </c>
      <c r="E211" s="33"/>
      <c r="F211" s="66">
        <f t="shared" si="9"/>
        <v>0</v>
      </c>
    </row>
    <row r="212" spans="1:8" ht="17.25" x14ac:dyDescent="0.3">
      <c r="A212" s="67" t="s">
        <v>110</v>
      </c>
      <c r="B212" s="23" t="s">
        <v>111</v>
      </c>
      <c r="C212" s="24" t="s">
        <v>32</v>
      </c>
      <c r="D212" s="25">
        <v>78</v>
      </c>
      <c r="E212" s="16"/>
      <c r="F212" s="66">
        <f t="shared" si="9"/>
        <v>0</v>
      </c>
    </row>
    <row r="213" spans="1:8" ht="17.25" x14ac:dyDescent="0.3">
      <c r="A213" s="70" t="s">
        <v>263</v>
      </c>
      <c r="B213" s="64" t="s">
        <v>264</v>
      </c>
      <c r="C213" s="26" t="s">
        <v>57</v>
      </c>
      <c r="D213" s="32">
        <v>33</v>
      </c>
      <c r="E213" s="33"/>
      <c r="F213" s="66">
        <f t="shared" si="9"/>
        <v>0</v>
      </c>
    </row>
    <row r="214" spans="1:8" ht="17.25" x14ac:dyDescent="0.3">
      <c r="A214" s="67" t="s">
        <v>112</v>
      </c>
      <c r="B214" s="23" t="s">
        <v>113</v>
      </c>
      <c r="C214" s="24" t="s">
        <v>114</v>
      </c>
      <c r="D214" s="76">
        <v>62</v>
      </c>
      <c r="E214" s="33"/>
      <c r="F214" s="66">
        <f t="shared" si="9"/>
        <v>0</v>
      </c>
    </row>
    <row r="215" spans="1:8" ht="17.25" x14ac:dyDescent="0.3">
      <c r="A215" s="91"/>
      <c r="B215" s="92" t="s">
        <v>115</v>
      </c>
      <c r="C215" s="101" t="s">
        <v>1</v>
      </c>
      <c r="D215" s="102" t="s">
        <v>2</v>
      </c>
      <c r="E215" s="90"/>
      <c r="F215" s="103"/>
    </row>
    <row r="216" spans="1:8" ht="17.25" x14ac:dyDescent="0.3">
      <c r="A216" s="67" t="s">
        <v>116</v>
      </c>
      <c r="B216" s="61" t="s">
        <v>117</v>
      </c>
      <c r="C216" s="67" t="s">
        <v>51</v>
      </c>
      <c r="D216" s="15">
        <v>28</v>
      </c>
      <c r="E216" s="33"/>
      <c r="F216" s="35">
        <f>D216*E216</f>
        <v>0</v>
      </c>
    </row>
    <row r="217" spans="1:8" ht="17.25" x14ac:dyDescent="0.3">
      <c r="A217" s="14" t="s">
        <v>130</v>
      </c>
      <c r="B217" s="34" t="s">
        <v>316</v>
      </c>
      <c r="C217" s="14" t="s">
        <v>317</v>
      </c>
      <c r="D217" s="25">
        <v>60</v>
      </c>
      <c r="E217" s="30"/>
      <c r="F217" s="35">
        <f t="shared" ref="F217:F233" si="10">D217*E217</f>
        <v>0</v>
      </c>
    </row>
    <row r="218" spans="1:8" ht="17.25" x14ac:dyDescent="0.3">
      <c r="A218" s="14" t="s">
        <v>121</v>
      </c>
      <c r="B218" s="34" t="s">
        <v>122</v>
      </c>
      <c r="C218" s="21" t="s">
        <v>123</v>
      </c>
      <c r="D218" s="32">
        <v>62</v>
      </c>
      <c r="E218" s="30"/>
      <c r="F218" s="35">
        <f t="shared" si="10"/>
        <v>0</v>
      </c>
    </row>
    <row r="219" spans="1:8" ht="17.25" x14ac:dyDescent="0.3">
      <c r="A219" s="67" t="s">
        <v>124</v>
      </c>
      <c r="B219" s="61" t="s">
        <v>125</v>
      </c>
      <c r="C219" s="67" t="s">
        <v>120</v>
      </c>
      <c r="D219" s="32">
        <v>62</v>
      </c>
      <c r="E219" s="30"/>
      <c r="F219" s="35">
        <f t="shared" si="10"/>
        <v>0</v>
      </c>
    </row>
    <row r="220" spans="1:8" ht="17.25" x14ac:dyDescent="0.3">
      <c r="A220" s="21" t="s">
        <v>126</v>
      </c>
      <c r="B220" s="42" t="s">
        <v>127</v>
      </c>
      <c r="C220" s="21" t="s">
        <v>80</v>
      </c>
      <c r="D220" s="32">
        <v>62</v>
      </c>
      <c r="E220" s="30"/>
      <c r="F220" s="35">
        <f t="shared" si="10"/>
        <v>0</v>
      </c>
    </row>
    <row r="221" spans="1:8" ht="17.25" x14ac:dyDescent="0.3">
      <c r="A221" s="67" t="s">
        <v>119</v>
      </c>
      <c r="B221" s="23" t="s">
        <v>379</v>
      </c>
      <c r="C221" s="24" t="s">
        <v>120</v>
      </c>
      <c r="D221" s="122">
        <v>62</v>
      </c>
      <c r="E221" s="33"/>
      <c r="F221" s="35">
        <f t="shared" si="10"/>
        <v>0</v>
      </c>
    </row>
    <row r="222" spans="1:8" ht="17.25" x14ac:dyDescent="0.3">
      <c r="A222" s="29" t="s">
        <v>364</v>
      </c>
      <c r="B222" s="75" t="s">
        <v>380</v>
      </c>
      <c r="C222" s="29" t="s">
        <v>99</v>
      </c>
      <c r="D222" s="31">
        <v>92</v>
      </c>
      <c r="E222" s="33"/>
      <c r="F222" s="35">
        <f t="shared" si="10"/>
        <v>0</v>
      </c>
    </row>
    <row r="223" spans="1:8" ht="17.25" x14ac:dyDescent="0.3">
      <c r="A223" s="29" t="s">
        <v>296</v>
      </c>
      <c r="B223" s="75" t="s">
        <v>293</v>
      </c>
      <c r="C223" s="29" t="s">
        <v>99</v>
      </c>
      <c r="D223" s="31">
        <v>78</v>
      </c>
      <c r="E223" s="33"/>
      <c r="F223" s="35">
        <f t="shared" si="10"/>
        <v>0</v>
      </c>
    </row>
    <row r="224" spans="1:8" ht="17.25" x14ac:dyDescent="0.3">
      <c r="A224" s="29" t="s">
        <v>365</v>
      </c>
      <c r="B224" s="75" t="s">
        <v>292</v>
      </c>
      <c r="C224" s="29" t="s">
        <v>99</v>
      </c>
      <c r="D224" s="31">
        <v>78</v>
      </c>
      <c r="E224" s="33"/>
      <c r="F224" s="35">
        <f t="shared" si="10"/>
        <v>0</v>
      </c>
    </row>
    <row r="225" spans="1:6" ht="17.25" x14ac:dyDescent="0.3">
      <c r="A225" s="29" t="s">
        <v>295</v>
      </c>
      <c r="B225" s="75" t="s">
        <v>294</v>
      </c>
      <c r="C225" s="29" t="s">
        <v>99</v>
      </c>
      <c r="D225" s="31">
        <v>78</v>
      </c>
      <c r="E225" s="30"/>
      <c r="F225" s="35">
        <f t="shared" si="10"/>
        <v>0</v>
      </c>
    </row>
    <row r="226" spans="1:6" ht="17.25" x14ac:dyDescent="0.3">
      <c r="A226" s="67" t="s">
        <v>128</v>
      </c>
      <c r="B226" s="23" t="s">
        <v>129</v>
      </c>
      <c r="C226" s="24" t="s">
        <v>352</v>
      </c>
      <c r="D226" s="122">
        <v>55</v>
      </c>
      <c r="E226" s="33"/>
      <c r="F226" s="35">
        <f t="shared" si="10"/>
        <v>0</v>
      </c>
    </row>
    <row r="227" spans="1:6" ht="17.25" x14ac:dyDescent="0.3">
      <c r="A227" s="14" t="s">
        <v>130</v>
      </c>
      <c r="B227" s="34" t="s">
        <v>575</v>
      </c>
      <c r="C227" s="14" t="s">
        <v>317</v>
      </c>
      <c r="D227" s="25">
        <v>60</v>
      </c>
      <c r="E227" s="33"/>
      <c r="F227" s="35">
        <f t="shared" si="10"/>
        <v>0</v>
      </c>
    </row>
    <row r="228" spans="1:6" ht="17.25" x14ac:dyDescent="0.3">
      <c r="A228" s="67" t="s">
        <v>132</v>
      </c>
      <c r="B228" s="23" t="s">
        <v>133</v>
      </c>
      <c r="C228" s="24" t="s">
        <v>131</v>
      </c>
      <c r="D228" s="122">
        <v>55</v>
      </c>
      <c r="E228" s="33"/>
      <c r="F228" s="35">
        <f t="shared" si="10"/>
        <v>0</v>
      </c>
    </row>
    <row r="229" spans="1:6" ht="17.25" x14ac:dyDescent="0.3">
      <c r="A229" s="67" t="s">
        <v>574</v>
      </c>
      <c r="B229" s="23" t="s">
        <v>133</v>
      </c>
      <c r="C229" s="24" t="s">
        <v>317</v>
      </c>
      <c r="D229" s="122">
        <v>60</v>
      </c>
      <c r="E229" s="59"/>
      <c r="F229" s="35">
        <f t="shared" si="10"/>
        <v>0</v>
      </c>
    </row>
    <row r="230" spans="1:6" ht="17.25" x14ac:dyDescent="0.3">
      <c r="A230" s="29" t="s">
        <v>519</v>
      </c>
      <c r="B230" s="75" t="s">
        <v>515</v>
      </c>
      <c r="C230" s="29" t="s">
        <v>4</v>
      </c>
      <c r="D230" s="31">
        <v>44</v>
      </c>
      <c r="E230" s="33"/>
      <c r="F230" s="35">
        <f t="shared" si="10"/>
        <v>0</v>
      </c>
    </row>
    <row r="231" spans="1:6" ht="17.25" x14ac:dyDescent="0.3">
      <c r="A231" s="67" t="s">
        <v>134</v>
      </c>
      <c r="B231" s="23" t="s">
        <v>135</v>
      </c>
      <c r="C231" s="24" t="s">
        <v>352</v>
      </c>
      <c r="D231" s="123">
        <v>48</v>
      </c>
      <c r="E231" s="33"/>
      <c r="F231" s="35">
        <f t="shared" si="10"/>
        <v>0</v>
      </c>
    </row>
    <row r="232" spans="1:6" ht="17.25" x14ac:dyDescent="0.3">
      <c r="A232" s="67" t="s">
        <v>266</v>
      </c>
      <c r="B232" s="23" t="s">
        <v>267</v>
      </c>
      <c r="C232" s="24" t="s">
        <v>136</v>
      </c>
      <c r="D232" s="25">
        <v>75</v>
      </c>
      <c r="E232" s="33"/>
      <c r="F232" s="35">
        <f t="shared" si="10"/>
        <v>0</v>
      </c>
    </row>
    <row r="233" spans="1:6" ht="17.25" x14ac:dyDescent="0.3">
      <c r="A233" s="67" t="s">
        <v>368</v>
      </c>
      <c r="B233" s="23" t="s">
        <v>137</v>
      </c>
      <c r="C233" s="24" t="s">
        <v>136</v>
      </c>
      <c r="D233" s="25">
        <v>75</v>
      </c>
      <c r="E233" s="33"/>
      <c r="F233" s="35">
        <f t="shared" si="10"/>
        <v>0</v>
      </c>
    </row>
    <row r="234" spans="1:6" ht="17.25" x14ac:dyDescent="0.3">
      <c r="A234" s="124"/>
      <c r="B234" s="92" t="s">
        <v>138</v>
      </c>
      <c r="C234" s="101" t="s">
        <v>1</v>
      </c>
      <c r="D234" s="102" t="s">
        <v>2</v>
      </c>
      <c r="E234" s="90"/>
      <c r="F234" s="103"/>
    </row>
    <row r="235" spans="1:6" ht="17.25" x14ac:dyDescent="0.3">
      <c r="A235" s="67" t="s">
        <v>329</v>
      </c>
      <c r="B235" s="23" t="s">
        <v>381</v>
      </c>
      <c r="C235" s="24" t="s">
        <v>139</v>
      </c>
      <c r="D235" s="125">
        <v>95</v>
      </c>
      <c r="E235" s="33"/>
      <c r="F235" s="35">
        <f>D235*E235</f>
        <v>0</v>
      </c>
    </row>
    <row r="236" spans="1:6" ht="17.25" x14ac:dyDescent="0.3">
      <c r="A236" s="67" t="s">
        <v>140</v>
      </c>
      <c r="B236" s="23" t="s">
        <v>141</v>
      </c>
      <c r="C236" s="24" t="s">
        <v>99</v>
      </c>
      <c r="D236" s="15">
        <v>98</v>
      </c>
      <c r="E236" s="33"/>
      <c r="F236" s="35">
        <f t="shared" ref="F236:F304" si="11">D236*E236</f>
        <v>0</v>
      </c>
    </row>
    <row r="237" spans="1:6" ht="17.25" x14ac:dyDescent="0.3">
      <c r="A237" s="67" t="s">
        <v>142</v>
      </c>
      <c r="B237" s="23" t="s">
        <v>382</v>
      </c>
      <c r="C237" s="24" t="s">
        <v>143</v>
      </c>
      <c r="D237" s="15">
        <v>85</v>
      </c>
      <c r="E237" s="33"/>
      <c r="F237" s="35">
        <f t="shared" si="11"/>
        <v>0</v>
      </c>
    </row>
    <row r="238" spans="1:6" ht="17.25" x14ac:dyDescent="0.3">
      <c r="A238" s="67" t="s">
        <v>144</v>
      </c>
      <c r="B238" s="23" t="s">
        <v>145</v>
      </c>
      <c r="C238" s="24" t="s">
        <v>32</v>
      </c>
      <c r="D238" s="125">
        <v>65.5</v>
      </c>
      <c r="E238" s="33"/>
      <c r="F238" s="35">
        <f t="shared" si="11"/>
        <v>0</v>
      </c>
    </row>
    <row r="239" spans="1:6" ht="17.25" x14ac:dyDescent="0.3">
      <c r="A239" s="67" t="s">
        <v>345</v>
      </c>
      <c r="B239" s="23" t="s">
        <v>336</v>
      </c>
      <c r="C239" s="23" t="s">
        <v>337</v>
      </c>
      <c r="D239" s="15">
        <v>54</v>
      </c>
      <c r="E239" s="33"/>
      <c r="F239" s="35">
        <f t="shared" si="11"/>
        <v>0</v>
      </c>
    </row>
    <row r="240" spans="1:6" ht="17.25" x14ac:dyDescent="0.3">
      <c r="A240" s="67" t="s">
        <v>268</v>
      </c>
      <c r="B240" s="23" t="s">
        <v>383</v>
      </c>
      <c r="C240" s="23" t="s">
        <v>146</v>
      </c>
      <c r="D240" s="15">
        <v>73.5</v>
      </c>
      <c r="E240" s="33"/>
      <c r="F240" s="35">
        <f t="shared" si="11"/>
        <v>0</v>
      </c>
    </row>
    <row r="241" spans="1:6" ht="17.25" x14ac:dyDescent="0.3">
      <c r="A241" s="67" t="s">
        <v>640</v>
      </c>
      <c r="B241" s="23" t="s">
        <v>637</v>
      </c>
      <c r="C241" s="23" t="s">
        <v>146</v>
      </c>
      <c r="D241" s="15">
        <v>78.5</v>
      </c>
      <c r="E241" s="33"/>
      <c r="F241" s="35">
        <f t="shared" si="11"/>
        <v>0</v>
      </c>
    </row>
    <row r="242" spans="1:6" ht="17.25" x14ac:dyDescent="0.3">
      <c r="A242" s="67" t="s">
        <v>147</v>
      </c>
      <c r="B242" s="23" t="s">
        <v>384</v>
      </c>
      <c r="C242" s="23" t="s">
        <v>148</v>
      </c>
      <c r="D242" s="125">
        <v>45</v>
      </c>
      <c r="E242" s="33"/>
      <c r="F242" s="35">
        <f t="shared" si="11"/>
        <v>0</v>
      </c>
    </row>
    <row r="243" spans="1:6" ht="17.25" x14ac:dyDescent="0.3">
      <c r="A243" s="67" t="s">
        <v>149</v>
      </c>
      <c r="B243" s="23" t="s">
        <v>150</v>
      </c>
      <c r="C243" s="23" t="s">
        <v>32</v>
      </c>
      <c r="D243" s="125">
        <v>35</v>
      </c>
      <c r="E243" s="126"/>
      <c r="F243" s="35">
        <f t="shared" si="11"/>
        <v>0</v>
      </c>
    </row>
    <row r="244" spans="1:6" ht="17.25" x14ac:dyDescent="0.3">
      <c r="A244" s="67" t="s">
        <v>312</v>
      </c>
      <c r="B244" s="23" t="s">
        <v>313</v>
      </c>
      <c r="C244" s="23" t="s">
        <v>32</v>
      </c>
      <c r="D244" s="15">
        <v>34</v>
      </c>
      <c r="E244" s="33"/>
      <c r="F244" s="35">
        <f t="shared" si="11"/>
        <v>0</v>
      </c>
    </row>
    <row r="245" spans="1:6" ht="17.25" x14ac:dyDescent="0.3">
      <c r="A245" s="67" t="s">
        <v>151</v>
      </c>
      <c r="B245" s="23" t="s">
        <v>341</v>
      </c>
      <c r="C245" s="23" t="s">
        <v>32</v>
      </c>
      <c r="D245" s="125">
        <v>40</v>
      </c>
      <c r="E245" s="16"/>
      <c r="F245" s="35">
        <f t="shared" si="11"/>
        <v>0</v>
      </c>
    </row>
    <row r="246" spans="1:6" ht="17.25" x14ac:dyDescent="0.3">
      <c r="A246" s="67" t="s">
        <v>636</v>
      </c>
      <c r="B246" s="23" t="s">
        <v>638</v>
      </c>
      <c r="C246" s="23" t="s">
        <v>627</v>
      </c>
      <c r="D246" s="125">
        <v>46</v>
      </c>
      <c r="E246" s="16"/>
      <c r="F246" s="35">
        <f t="shared" si="11"/>
        <v>0</v>
      </c>
    </row>
    <row r="247" spans="1:6" ht="17.25" x14ac:dyDescent="0.3">
      <c r="A247" s="67" t="s">
        <v>152</v>
      </c>
      <c r="B247" s="23" t="s">
        <v>153</v>
      </c>
      <c r="C247" s="23" t="s">
        <v>32</v>
      </c>
      <c r="D247" s="125">
        <v>35</v>
      </c>
      <c r="E247" s="16"/>
      <c r="F247" s="35">
        <f t="shared" si="11"/>
        <v>0</v>
      </c>
    </row>
    <row r="248" spans="1:6" ht="17.25" x14ac:dyDescent="0.3">
      <c r="A248" s="67" t="s">
        <v>269</v>
      </c>
      <c r="B248" s="23" t="s">
        <v>385</v>
      </c>
      <c r="C248" s="23" t="s">
        <v>32</v>
      </c>
      <c r="D248" s="125">
        <v>35</v>
      </c>
      <c r="E248" s="16"/>
      <c r="F248" s="35">
        <f t="shared" si="11"/>
        <v>0</v>
      </c>
    </row>
    <row r="249" spans="1:6" ht="17.25" x14ac:dyDescent="0.3">
      <c r="A249" s="67" t="s">
        <v>346</v>
      </c>
      <c r="B249" s="118" t="s">
        <v>344</v>
      </c>
      <c r="C249" s="118" t="s">
        <v>32</v>
      </c>
      <c r="D249" s="127">
        <v>46</v>
      </c>
      <c r="E249" s="33"/>
      <c r="F249" s="35">
        <f t="shared" si="11"/>
        <v>0</v>
      </c>
    </row>
    <row r="250" spans="1:6" ht="17.25" x14ac:dyDescent="0.3">
      <c r="A250" s="67" t="s">
        <v>307</v>
      </c>
      <c r="B250" s="23" t="s">
        <v>308</v>
      </c>
      <c r="C250" s="23" t="s">
        <v>32</v>
      </c>
      <c r="D250" s="128">
        <v>46</v>
      </c>
      <c r="E250" s="33"/>
      <c r="F250" s="35">
        <f t="shared" si="11"/>
        <v>0</v>
      </c>
    </row>
    <row r="251" spans="1:6" ht="17.25" x14ac:dyDescent="0.3">
      <c r="A251" s="14" t="s">
        <v>270</v>
      </c>
      <c r="B251" s="34" t="s">
        <v>271</v>
      </c>
      <c r="C251" s="14" t="s">
        <v>32</v>
      </c>
      <c r="D251" s="20">
        <v>35</v>
      </c>
      <c r="E251" s="33"/>
      <c r="F251" s="35">
        <f t="shared" si="11"/>
        <v>0</v>
      </c>
    </row>
    <row r="252" spans="1:6" ht="17.25" x14ac:dyDescent="0.3">
      <c r="A252" s="14" t="s">
        <v>272</v>
      </c>
      <c r="B252" s="34" t="s">
        <v>386</v>
      </c>
      <c r="C252" s="14" t="s">
        <v>32</v>
      </c>
      <c r="D252" s="20">
        <v>35</v>
      </c>
      <c r="E252" s="33"/>
      <c r="F252" s="35">
        <f t="shared" si="11"/>
        <v>0</v>
      </c>
    </row>
    <row r="253" spans="1:6" ht="17.25" x14ac:dyDescent="0.3">
      <c r="A253" s="14" t="s">
        <v>273</v>
      </c>
      <c r="B253" s="34" t="s">
        <v>274</v>
      </c>
      <c r="C253" s="14" t="s">
        <v>32</v>
      </c>
      <c r="D253" s="20">
        <v>35</v>
      </c>
      <c r="E253" s="33"/>
      <c r="F253" s="35">
        <f t="shared" si="11"/>
        <v>0</v>
      </c>
    </row>
    <row r="254" spans="1:6" ht="17.25" x14ac:dyDescent="0.3">
      <c r="A254" s="67" t="s">
        <v>154</v>
      </c>
      <c r="B254" s="23" t="s">
        <v>155</v>
      </c>
      <c r="C254" s="23" t="s">
        <v>4</v>
      </c>
      <c r="D254" s="15">
        <v>143.5</v>
      </c>
      <c r="E254" s="33"/>
      <c r="F254" s="35">
        <f t="shared" si="11"/>
        <v>0</v>
      </c>
    </row>
    <row r="255" spans="1:6" ht="17.25" x14ac:dyDescent="0.3">
      <c r="A255" s="67" t="s">
        <v>542</v>
      </c>
      <c r="B255" s="23" t="s">
        <v>406</v>
      </c>
      <c r="C255" s="23" t="s">
        <v>146</v>
      </c>
      <c r="D255" s="15">
        <v>55</v>
      </c>
      <c r="E255" s="16"/>
      <c r="F255" s="35">
        <f t="shared" si="11"/>
        <v>0</v>
      </c>
    </row>
    <row r="256" spans="1:6" ht="17.25" x14ac:dyDescent="0.3">
      <c r="A256" s="67" t="s">
        <v>543</v>
      </c>
      <c r="B256" s="23" t="s">
        <v>408</v>
      </c>
      <c r="C256" s="23" t="s">
        <v>146</v>
      </c>
      <c r="D256" s="15">
        <v>55</v>
      </c>
      <c r="E256" s="33"/>
      <c r="F256" s="35">
        <f t="shared" si="11"/>
        <v>0</v>
      </c>
    </row>
    <row r="257" spans="1:6" ht="17.25" x14ac:dyDescent="0.3">
      <c r="A257" s="67" t="s">
        <v>541</v>
      </c>
      <c r="B257" s="23" t="s">
        <v>407</v>
      </c>
      <c r="C257" s="23" t="s">
        <v>146</v>
      </c>
      <c r="D257" s="15">
        <v>55</v>
      </c>
      <c r="E257" s="33"/>
      <c r="F257" s="35">
        <f t="shared" si="11"/>
        <v>0</v>
      </c>
    </row>
    <row r="258" spans="1:6" ht="17.25" x14ac:dyDescent="0.3">
      <c r="A258" s="67" t="s">
        <v>405</v>
      </c>
      <c r="B258" s="23" t="s">
        <v>409</v>
      </c>
      <c r="C258" s="23" t="s">
        <v>410</v>
      </c>
      <c r="D258" s="15">
        <v>48</v>
      </c>
      <c r="E258" s="59"/>
      <c r="F258" s="35">
        <f t="shared" si="11"/>
        <v>0</v>
      </c>
    </row>
    <row r="259" spans="1:6" ht="17.25" x14ac:dyDescent="0.3">
      <c r="A259" s="67" t="s">
        <v>156</v>
      </c>
      <c r="B259" s="23" t="s">
        <v>157</v>
      </c>
      <c r="C259" s="23" t="s">
        <v>32</v>
      </c>
      <c r="D259" s="128">
        <v>35</v>
      </c>
      <c r="E259" s="33"/>
      <c r="F259" s="35">
        <f t="shared" si="11"/>
        <v>0</v>
      </c>
    </row>
    <row r="260" spans="1:6" ht="17.25" x14ac:dyDescent="0.3">
      <c r="A260" s="14" t="s">
        <v>275</v>
      </c>
      <c r="B260" s="34" t="s">
        <v>387</v>
      </c>
      <c r="C260" s="14" t="s">
        <v>101</v>
      </c>
      <c r="D260" s="20">
        <v>1200</v>
      </c>
      <c r="E260" s="33"/>
      <c r="F260" s="35">
        <f t="shared" si="11"/>
        <v>0</v>
      </c>
    </row>
    <row r="261" spans="1:6" ht="17.25" x14ac:dyDescent="0.3">
      <c r="A261" s="67" t="s">
        <v>159</v>
      </c>
      <c r="B261" s="61" t="s">
        <v>160</v>
      </c>
      <c r="C261" s="61" t="s">
        <v>158</v>
      </c>
      <c r="D261" s="129">
        <v>46</v>
      </c>
      <c r="E261" s="59"/>
      <c r="F261" s="35">
        <f t="shared" si="11"/>
        <v>0</v>
      </c>
    </row>
    <row r="262" spans="1:6" ht="17.25" x14ac:dyDescent="0.3">
      <c r="A262" s="67" t="s">
        <v>510</v>
      </c>
      <c r="B262" s="23" t="s">
        <v>492</v>
      </c>
      <c r="C262" s="23" t="s">
        <v>99</v>
      </c>
      <c r="D262" s="25">
        <v>295</v>
      </c>
      <c r="E262" s="33"/>
      <c r="F262" s="35">
        <f t="shared" si="11"/>
        <v>0</v>
      </c>
    </row>
    <row r="263" spans="1:6" ht="17.25" x14ac:dyDescent="0.3">
      <c r="A263" s="130"/>
      <c r="B263" s="92" t="s">
        <v>311</v>
      </c>
      <c r="C263" s="101" t="s">
        <v>1</v>
      </c>
      <c r="D263" s="131" t="s">
        <v>2</v>
      </c>
      <c r="E263" s="90"/>
      <c r="F263" s="103"/>
    </row>
    <row r="264" spans="1:6" ht="17.25" x14ac:dyDescent="0.3">
      <c r="A264" s="67" t="s">
        <v>309</v>
      </c>
      <c r="B264" s="23" t="s">
        <v>310</v>
      </c>
      <c r="C264" s="23" t="s">
        <v>277</v>
      </c>
      <c r="D264" s="15">
        <v>56</v>
      </c>
      <c r="E264" s="16"/>
      <c r="F264" s="35">
        <f t="shared" si="11"/>
        <v>0</v>
      </c>
    </row>
    <row r="265" spans="1:6" ht="17.25" x14ac:dyDescent="0.3">
      <c r="A265" s="67" t="s">
        <v>369</v>
      </c>
      <c r="B265" s="23" t="s">
        <v>413</v>
      </c>
      <c r="C265" s="23" t="s">
        <v>277</v>
      </c>
      <c r="D265" s="15">
        <v>92</v>
      </c>
      <c r="E265" s="16"/>
      <c r="F265" s="35">
        <f t="shared" si="11"/>
        <v>0</v>
      </c>
    </row>
    <row r="266" spans="1:6" ht="17.25" x14ac:dyDescent="0.3">
      <c r="A266" s="130"/>
      <c r="B266" s="92" t="s">
        <v>276</v>
      </c>
      <c r="C266" s="101" t="s">
        <v>1</v>
      </c>
      <c r="D266" s="131" t="s">
        <v>2</v>
      </c>
      <c r="E266" s="90"/>
      <c r="F266" s="117"/>
    </row>
    <row r="267" spans="1:6" ht="17.25" x14ac:dyDescent="0.3">
      <c r="A267" s="67" t="s">
        <v>338</v>
      </c>
      <c r="B267" s="23" t="s">
        <v>339</v>
      </c>
      <c r="C267" s="24" t="s">
        <v>277</v>
      </c>
      <c r="D267" s="76">
        <v>65</v>
      </c>
      <c r="E267" s="16"/>
      <c r="F267" s="35">
        <f t="shared" si="11"/>
        <v>0</v>
      </c>
    </row>
    <row r="268" spans="1:6" ht="17.25" x14ac:dyDescent="0.3">
      <c r="A268" s="91"/>
      <c r="B268" s="92" t="s">
        <v>161</v>
      </c>
      <c r="C268" s="102" t="s">
        <v>1</v>
      </c>
      <c r="D268" s="102" t="s">
        <v>2</v>
      </c>
      <c r="E268" s="111"/>
      <c r="F268" s="117"/>
    </row>
    <row r="269" spans="1:6" ht="17.25" x14ac:dyDescent="0.3">
      <c r="A269" s="21" t="s">
        <v>162</v>
      </c>
      <c r="B269" s="42" t="s">
        <v>163</v>
      </c>
      <c r="C269" s="42" t="s">
        <v>358</v>
      </c>
      <c r="D269" s="32">
        <v>98</v>
      </c>
      <c r="E269" s="16"/>
      <c r="F269" s="35">
        <f t="shared" si="11"/>
        <v>0</v>
      </c>
    </row>
    <row r="270" spans="1:6" ht="17.25" x14ac:dyDescent="0.3">
      <c r="A270" s="67" t="s">
        <v>165</v>
      </c>
      <c r="B270" s="23" t="s">
        <v>166</v>
      </c>
      <c r="C270" s="23" t="s">
        <v>167</v>
      </c>
      <c r="D270" s="25">
        <v>120</v>
      </c>
      <c r="E270" s="33"/>
      <c r="F270" s="35">
        <f t="shared" si="11"/>
        <v>0</v>
      </c>
    </row>
    <row r="271" spans="1:6" ht="17.25" x14ac:dyDescent="0.3">
      <c r="A271" s="91"/>
      <c r="B271" s="92" t="s">
        <v>168</v>
      </c>
      <c r="C271" s="92" t="s">
        <v>1</v>
      </c>
      <c r="D271" s="102" t="s">
        <v>2</v>
      </c>
      <c r="E271" s="112"/>
      <c r="F271" s="117"/>
    </row>
    <row r="272" spans="1:6" ht="17.25" x14ac:dyDescent="0.3">
      <c r="A272" s="14" t="s">
        <v>169</v>
      </c>
      <c r="B272" s="34" t="s">
        <v>170</v>
      </c>
      <c r="C272" s="34" t="s">
        <v>32</v>
      </c>
      <c r="D272" s="20">
        <v>102</v>
      </c>
      <c r="E272" s="16"/>
      <c r="F272" s="35">
        <f t="shared" si="11"/>
        <v>0</v>
      </c>
    </row>
    <row r="273" spans="1:10" ht="17.25" x14ac:dyDescent="0.3">
      <c r="A273" s="67" t="s">
        <v>449</v>
      </c>
      <c r="B273" s="23" t="s">
        <v>450</v>
      </c>
      <c r="C273" s="23" t="s">
        <v>32</v>
      </c>
      <c r="D273" s="25">
        <v>102</v>
      </c>
      <c r="E273" s="59"/>
      <c r="F273" s="35">
        <f t="shared" si="11"/>
        <v>0</v>
      </c>
    </row>
    <row r="274" spans="1:10" ht="17.25" x14ac:dyDescent="0.3">
      <c r="A274" s="14" t="s">
        <v>171</v>
      </c>
      <c r="B274" s="34" t="s">
        <v>278</v>
      </c>
      <c r="C274" s="14" t="s">
        <v>4</v>
      </c>
      <c r="D274" s="53">
        <v>366</v>
      </c>
      <c r="E274" s="16"/>
      <c r="F274" s="35">
        <f t="shared" si="11"/>
        <v>0</v>
      </c>
    </row>
    <row r="275" spans="1:10" ht="17.25" x14ac:dyDescent="0.3">
      <c r="A275" s="67" t="s">
        <v>447</v>
      </c>
      <c r="B275" s="23" t="s">
        <v>448</v>
      </c>
      <c r="C275" s="23" t="s">
        <v>4</v>
      </c>
      <c r="D275" s="25">
        <v>226</v>
      </c>
      <c r="E275" s="33"/>
      <c r="F275" s="35">
        <f t="shared" si="11"/>
        <v>0</v>
      </c>
    </row>
    <row r="276" spans="1:10" ht="17.25" x14ac:dyDescent="0.3">
      <c r="A276" s="14" t="s">
        <v>639</v>
      </c>
      <c r="B276" s="14" t="s">
        <v>628</v>
      </c>
      <c r="C276" s="14" t="s">
        <v>629</v>
      </c>
      <c r="D276" s="14">
        <v>82</v>
      </c>
      <c r="E276" s="16"/>
      <c r="F276" s="35">
        <f t="shared" si="11"/>
        <v>0</v>
      </c>
    </row>
    <row r="277" spans="1:10" ht="17.25" x14ac:dyDescent="0.3">
      <c r="A277" s="14" t="s">
        <v>172</v>
      </c>
      <c r="B277" s="34" t="s">
        <v>173</v>
      </c>
      <c r="C277" s="14" t="s">
        <v>123</v>
      </c>
      <c r="D277" s="20">
        <v>122</v>
      </c>
      <c r="E277" s="16"/>
      <c r="F277" s="35">
        <f t="shared" si="11"/>
        <v>0</v>
      </c>
    </row>
    <row r="278" spans="1:10" ht="17.25" x14ac:dyDescent="0.3">
      <c r="A278" s="14" t="s">
        <v>279</v>
      </c>
      <c r="B278" s="34" t="s">
        <v>280</v>
      </c>
      <c r="C278" s="14" t="s">
        <v>281</v>
      </c>
      <c r="D278" s="53">
        <v>46</v>
      </c>
      <c r="E278" s="16"/>
      <c r="F278" s="35">
        <f t="shared" si="11"/>
        <v>0</v>
      </c>
    </row>
    <row r="279" spans="1:10" s="37" customFormat="1" ht="17.25" x14ac:dyDescent="0.3">
      <c r="A279" s="91"/>
      <c r="B279" s="92" t="s">
        <v>388</v>
      </c>
      <c r="C279" s="92" t="s">
        <v>1</v>
      </c>
      <c r="D279" s="102" t="s">
        <v>2</v>
      </c>
      <c r="E279" s="112"/>
      <c r="F279" s="117"/>
      <c r="G279"/>
      <c r="H279"/>
      <c r="I279"/>
      <c r="J279"/>
    </row>
    <row r="280" spans="1:10" ht="17.25" x14ac:dyDescent="0.3">
      <c r="A280" s="14" t="s">
        <v>174</v>
      </c>
      <c r="B280" s="34" t="s">
        <v>175</v>
      </c>
      <c r="C280" s="29" t="s">
        <v>4</v>
      </c>
      <c r="D280" s="20">
        <v>80</v>
      </c>
      <c r="E280" s="30"/>
      <c r="F280" s="35">
        <f t="shared" si="11"/>
        <v>0</v>
      </c>
    </row>
    <row r="281" spans="1:10" ht="17.25" x14ac:dyDescent="0.3">
      <c r="A281" s="14" t="s">
        <v>324</v>
      </c>
      <c r="B281" s="34" t="s">
        <v>325</v>
      </c>
      <c r="C281" s="21" t="s">
        <v>4</v>
      </c>
      <c r="D281" s="76">
        <v>78</v>
      </c>
      <c r="E281" s="33"/>
      <c r="F281" s="35">
        <f t="shared" si="11"/>
        <v>0</v>
      </c>
    </row>
    <row r="282" spans="1:10" ht="17.25" x14ac:dyDescent="0.3">
      <c r="A282" s="14" t="s">
        <v>282</v>
      </c>
      <c r="B282" s="34" t="s">
        <v>283</v>
      </c>
      <c r="C282" s="14" t="s">
        <v>32</v>
      </c>
      <c r="D282" s="76">
        <v>48</v>
      </c>
      <c r="E282" s="16"/>
      <c r="F282" s="35">
        <f t="shared" si="11"/>
        <v>0</v>
      </c>
    </row>
    <row r="283" spans="1:10" ht="17.25" x14ac:dyDescent="0.3">
      <c r="A283" s="105" t="s">
        <v>620</v>
      </c>
      <c r="B283" s="105" t="s">
        <v>621</v>
      </c>
      <c r="C283" s="29" t="s">
        <v>4</v>
      </c>
      <c r="D283" s="76">
        <v>78</v>
      </c>
      <c r="E283" s="33"/>
      <c r="F283" s="35">
        <f t="shared" si="11"/>
        <v>0</v>
      </c>
    </row>
    <row r="284" spans="1:10" ht="17.25" x14ac:dyDescent="0.3">
      <c r="A284" s="14" t="s">
        <v>622</v>
      </c>
      <c r="B284" s="34" t="s">
        <v>605</v>
      </c>
      <c r="C284" s="14" t="s">
        <v>4</v>
      </c>
      <c r="D284" s="20">
        <v>80</v>
      </c>
      <c r="E284" s="33"/>
      <c r="F284" s="35">
        <f t="shared" si="11"/>
        <v>0</v>
      </c>
    </row>
    <row r="285" spans="1:10" ht="17.25" x14ac:dyDescent="0.3">
      <c r="A285" s="29" t="s">
        <v>314</v>
      </c>
      <c r="B285" s="75" t="s">
        <v>451</v>
      </c>
      <c r="C285" s="29" t="s">
        <v>4</v>
      </c>
      <c r="D285" s="20">
        <v>28</v>
      </c>
      <c r="E285" s="33"/>
      <c r="F285" s="35">
        <f t="shared" si="11"/>
        <v>0</v>
      </c>
    </row>
    <row r="286" spans="1:10" ht="17.25" x14ac:dyDescent="0.3">
      <c r="A286" s="21" t="s">
        <v>177</v>
      </c>
      <c r="B286" s="42" t="s">
        <v>464</v>
      </c>
      <c r="C286" s="21" t="s">
        <v>4</v>
      </c>
      <c r="D286" s="32">
        <v>78</v>
      </c>
      <c r="E286" s="33"/>
      <c r="F286" s="35">
        <f t="shared" si="11"/>
        <v>0</v>
      </c>
    </row>
    <row r="287" spans="1:10" ht="17.25" x14ac:dyDescent="0.3">
      <c r="A287" s="14" t="s">
        <v>284</v>
      </c>
      <c r="B287" s="34" t="s">
        <v>285</v>
      </c>
      <c r="C287" s="14" t="s">
        <v>4</v>
      </c>
      <c r="D287" s="20">
        <v>70</v>
      </c>
      <c r="E287" s="59"/>
      <c r="F287" s="35">
        <f t="shared" si="11"/>
        <v>0</v>
      </c>
    </row>
    <row r="288" spans="1:10" ht="17.25" x14ac:dyDescent="0.3">
      <c r="A288" s="67" t="s">
        <v>181</v>
      </c>
      <c r="B288" s="23" t="s">
        <v>179</v>
      </c>
      <c r="C288" s="23" t="s">
        <v>182</v>
      </c>
      <c r="D288" s="76">
        <v>80</v>
      </c>
      <c r="E288" s="16"/>
      <c r="F288" s="35">
        <f t="shared" si="11"/>
        <v>0</v>
      </c>
    </row>
    <row r="289" spans="1:6" ht="17.25" x14ac:dyDescent="0.3">
      <c r="A289" s="67" t="s">
        <v>178</v>
      </c>
      <c r="B289" s="23" t="s">
        <v>179</v>
      </c>
      <c r="C289" s="23" t="s">
        <v>180</v>
      </c>
      <c r="D289" s="76">
        <v>40</v>
      </c>
      <c r="E289" s="16"/>
      <c r="F289" s="35">
        <f t="shared" si="11"/>
        <v>0</v>
      </c>
    </row>
    <row r="290" spans="1:6" ht="17.25" x14ac:dyDescent="0.3">
      <c r="A290" s="67" t="s">
        <v>183</v>
      </c>
      <c r="B290" s="23" t="s">
        <v>389</v>
      </c>
      <c r="C290" s="23" t="s">
        <v>4</v>
      </c>
      <c r="D290" s="76">
        <v>80</v>
      </c>
      <c r="E290" s="16"/>
      <c r="F290" s="35">
        <f t="shared" si="11"/>
        <v>0</v>
      </c>
    </row>
    <row r="291" spans="1:6" ht="17.25" x14ac:dyDescent="0.3">
      <c r="A291" s="21" t="s">
        <v>330</v>
      </c>
      <c r="B291" s="42" t="s">
        <v>327</v>
      </c>
      <c r="C291" s="21" t="s">
        <v>4</v>
      </c>
      <c r="D291" s="32">
        <v>28</v>
      </c>
      <c r="E291" s="16"/>
      <c r="F291" s="35">
        <f t="shared" si="11"/>
        <v>0</v>
      </c>
    </row>
    <row r="292" spans="1:6" ht="17.25" x14ac:dyDescent="0.3">
      <c r="A292" s="91"/>
      <c r="B292" s="92" t="s">
        <v>390</v>
      </c>
      <c r="C292" s="92" t="s">
        <v>1</v>
      </c>
      <c r="D292" s="102" t="s">
        <v>2</v>
      </c>
      <c r="E292" s="112"/>
      <c r="F292" s="103"/>
    </row>
    <row r="293" spans="1:6" ht="17.25" x14ac:dyDescent="0.3">
      <c r="A293" s="21" t="s">
        <v>184</v>
      </c>
      <c r="B293" s="23" t="s">
        <v>185</v>
      </c>
      <c r="C293" s="42" t="s">
        <v>164</v>
      </c>
      <c r="D293" s="66">
        <v>42</v>
      </c>
      <c r="E293" s="59"/>
      <c r="F293" s="35">
        <f t="shared" si="11"/>
        <v>0</v>
      </c>
    </row>
    <row r="294" spans="1:6" ht="17.25" x14ac:dyDescent="0.3">
      <c r="A294" s="21" t="s">
        <v>188</v>
      </c>
      <c r="B294" s="42" t="s">
        <v>189</v>
      </c>
      <c r="C294" s="42" t="s">
        <v>604</v>
      </c>
      <c r="D294" s="66">
        <v>108</v>
      </c>
      <c r="E294" s="33"/>
      <c r="F294" s="35">
        <f t="shared" si="11"/>
        <v>0</v>
      </c>
    </row>
    <row r="295" spans="1:6" ht="17.25" x14ac:dyDescent="0.3">
      <c r="A295" s="67" t="s">
        <v>186</v>
      </c>
      <c r="B295" s="23" t="s">
        <v>187</v>
      </c>
      <c r="C295" s="23" t="s">
        <v>395</v>
      </c>
      <c r="D295" s="25">
        <v>192</v>
      </c>
      <c r="E295" s="33"/>
      <c r="F295" s="35">
        <f t="shared" si="11"/>
        <v>0</v>
      </c>
    </row>
    <row r="296" spans="1:6" ht="17.25" x14ac:dyDescent="0.3">
      <c r="A296" s="67" t="s">
        <v>192</v>
      </c>
      <c r="B296" s="23" t="s">
        <v>193</v>
      </c>
      <c r="C296" s="23" t="s">
        <v>8</v>
      </c>
      <c r="D296" s="25">
        <v>42</v>
      </c>
      <c r="E296" s="33"/>
      <c r="F296" s="35">
        <f t="shared" si="11"/>
        <v>0</v>
      </c>
    </row>
    <row r="297" spans="1:6" ht="17.25" x14ac:dyDescent="0.3">
      <c r="A297" s="21" t="s">
        <v>190</v>
      </c>
      <c r="B297" s="42" t="s">
        <v>191</v>
      </c>
      <c r="C297" s="42" t="s">
        <v>8</v>
      </c>
      <c r="D297" s="66">
        <v>42</v>
      </c>
      <c r="E297" s="33"/>
      <c r="F297" s="35">
        <f t="shared" si="11"/>
        <v>0</v>
      </c>
    </row>
    <row r="298" spans="1:6" ht="17.25" x14ac:dyDescent="0.3">
      <c r="A298" s="91"/>
      <c r="B298" s="92" t="s">
        <v>194</v>
      </c>
      <c r="C298" s="92" t="s">
        <v>1</v>
      </c>
      <c r="D298" s="102" t="s">
        <v>2</v>
      </c>
      <c r="E298" s="111"/>
      <c r="F298" s="103"/>
    </row>
    <row r="299" spans="1:6" ht="17.25" x14ac:dyDescent="0.3">
      <c r="A299" s="67" t="s">
        <v>195</v>
      </c>
      <c r="B299" s="23" t="s">
        <v>196</v>
      </c>
      <c r="C299" s="23" t="s">
        <v>4</v>
      </c>
      <c r="D299" s="25">
        <v>175</v>
      </c>
      <c r="E299" s="33"/>
      <c r="F299" s="35">
        <f t="shared" si="11"/>
        <v>0</v>
      </c>
    </row>
    <row r="300" spans="1:6" ht="17.25" x14ac:dyDescent="0.3">
      <c r="A300" s="21" t="s">
        <v>197</v>
      </c>
      <c r="B300" s="42" t="s">
        <v>198</v>
      </c>
      <c r="C300" s="42" t="s">
        <v>4</v>
      </c>
      <c r="D300" s="32">
        <v>64</v>
      </c>
      <c r="E300" s="33"/>
      <c r="F300" s="35">
        <f t="shared" si="11"/>
        <v>0</v>
      </c>
    </row>
    <row r="301" spans="1:6" ht="17.25" x14ac:dyDescent="0.3">
      <c r="A301" s="67" t="s">
        <v>199</v>
      </c>
      <c r="B301" s="23" t="s">
        <v>200</v>
      </c>
      <c r="C301" s="23" t="s">
        <v>4</v>
      </c>
      <c r="D301" s="15">
        <v>160</v>
      </c>
      <c r="E301" s="16"/>
      <c r="F301" s="35">
        <f t="shared" si="11"/>
        <v>0</v>
      </c>
    </row>
    <row r="302" spans="1:6" ht="17.25" x14ac:dyDescent="0.3">
      <c r="A302" s="67" t="s">
        <v>201</v>
      </c>
      <c r="B302" s="23" t="s">
        <v>202</v>
      </c>
      <c r="C302" s="23" t="s">
        <v>32</v>
      </c>
      <c r="D302" s="25">
        <v>89.5</v>
      </c>
      <c r="E302" s="16"/>
      <c r="F302" s="35">
        <f t="shared" si="11"/>
        <v>0</v>
      </c>
    </row>
    <row r="303" spans="1:6" ht="17.25" x14ac:dyDescent="0.3">
      <c r="A303" s="67" t="s">
        <v>203</v>
      </c>
      <c r="B303" s="23" t="s">
        <v>204</v>
      </c>
      <c r="C303" s="23" t="s">
        <v>206</v>
      </c>
      <c r="D303" s="25">
        <v>87</v>
      </c>
      <c r="E303" s="33"/>
      <c r="F303" s="35">
        <f t="shared" si="11"/>
        <v>0</v>
      </c>
    </row>
    <row r="304" spans="1:6" ht="17.25" x14ac:dyDescent="0.3">
      <c r="A304" s="67" t="s">
        <v>544</v>
      </c>
      <c r="B304" s="23" t="s">
        <v>400</v>
      </c>
      <c r="C304" s="23" t="s">
        <v>277</v>
      </c>
      <c r="D304" s="25">
        <v>85</v>
      </c>
      <c r="E304" s="33"/>
      <c r="F304" s="35">
        <f t="shared" si="11"/>
        <v>0</v>
      </c>
    </row>
    <row r="305" spans="1:6" ht="17.25" x14ac:dyDescent="0.3">
      <c r="A305" s="67" t="s">
        <v>227</v>
      </c>
      <c r="B305" s="23" t="s">
        <v>286</v>
      </c>
      <c r="C305" s="23" t="s">
        <v>118</v>
      </c>
      <c r="D305" s="15">
        <v>49</v>
      </c>
      <c r="E305" s="33"/>
      <c r="F305" s="35">
        <f t="shared" ref="F305:F324" si="12">D305*E305</f>
        <v>0</v>
      </c>
    </row>
    <row r="306" spans="1:6" ht="17.25" x14ac:dyDescent="0.3">
      <c r="A306" s="14" t="s">
        <v>289</v>
      </c>
      <c r="B306" s="34" t="s">
        <v>602</v>
      </c>
      <c r="C306" s="14" t="s">
        <v>603</v>
      </c>
      <c r="D306" s="20">
        <v>152</v>
      </c>
      <c r="E306" s="16"/>
      <c r="F306" s="35">
        <f t="shared" si="12"/>
        <v>0</v>
      </c>
    </row>
    <row r="307" spans="1:6" ht="17.25" x14ac:dyDescent="0.3">
      <c r="A307" s="14" t="s">
        <v>623</v>
      </c>
      <c r="B307" s="34" t="s">
        <v>626</v>
      </c>
      <c r="C307" s="14" t="s">
        <v>164</v>
      </c>
      <c r="D307" s="20">
        <v>42</v>
      </c>
      <c r="E307" s="16"/>
      <c r="F307" s="35">
        <f t="shared" si="12"/>
        <v>0</v>
      </c>
    </row>
    <row r="308" spans="1:6" ht="17.25" x14ac:dyDescent="0.3">
      <c r="A308" s="67" t="s">
        <v>207</v>
      </c>
      <c r="B308" s="23" t="s">
        <v>208</v>
      </c>
      <c r="C308" s="61" t="s">
        <v>4</v>
      </c>
      <c r="D308" s="25">
        <v>178</v>
      </c>
      <c r="E308" s="33"/>
      <c r="F308" s="35">
        <f t="shared" si="12"/>
        <v>0</v>
      </c>
    </row>
    <row r="309" spans="1:6" ht="17.25" x14ac:dyDescent="0.3">
      <c r="A309" s="67" t="s">
        <v>209</v>
      </c>
      <c r="B309" s="23" t="s">
        <v>210</v>
      </c>
      <c r="C309" s="23" t="s">
        <v>206</v>
      </c>
      <c r="D309" s="25">
        <v>140</v>
      </c>
      <c r="E309" s="33"/>
      <c r="F309" s="35">
        <f t="shared" si="12"/>
        <v>0</v>
      </c>
    </row>
    <row r="310" spans="1:6" ht="17.25" x14ac:dyDescent="0.3">
      <c r="A310" s="67" t="s">
        <v>205</v>
      </c>
      <c r="B310" s="23" t="s">
        <v>287</v>
      </c>
      <c r="C310" s="23" t="s">
        <v>206</v>
      </c>
      <c r="D310" s="25">
        <v>148</v>
      </c>
      <c r="E310" s="33"/>
      <c r="F310" s="35">
        <f t="shared" si="12"/>
        <v>0</v>
      </c>
    </row>
    <row r="311" spans="1:6" ht="17.25" x14ac:dyDescent="0.3">
      <c r="A311" s="14" t="s">
        <v>288</v>
      </c>
      <c r="B311" s="34" t="s">
        <v>601</v>
      </c>
      <c r="C311" s="14" t="s">
        <v>603</v>
      </c>
      <c r="D311" s="20">
        <v>152</v>
      </c>
      <c r="E311" s="33"/>
      <c r="F311" s="35">
        <f t="shared" si="12"/>
        <v>0</v>
      </c>
    </row>
    <row r="312" spans="1:6" ht="17.25" x14ac:dyDescent="0.3">
      <c r="A312" s="14" t="s">
        <v>624</v>
      </c>
      <c r="B312" s="34" t="s">
        <v>625</v>
      </c>
      <c r="C312" s="14" t="s">
        <v>164</v>
      </c>
      <c r="D312" s="20">
        <v>42</v>
      </c>
      <c r="E312" s="33"/>
      <c r="F312" s="35">
        <f t="shared" si="12"/>
        <v>0</v>
      </c>
    </row>
    <row r="313" spans="1:6" ht="17.25" x14ac:dyDescent="0.3">
      <c r="A313" s="67" t="s">
        <v>211</v>
      </c>
      <c r="B313" s="23" t="s">
        <v>212</v>
      </c>
      <c r="C313" s="23" t="s">
        <v>4</v>
      </c>
      <c r="D313" s="15">
        <v>165</v>
      </c>
      <c r="E313" s="33"/>
      <c r="F313" s="35">
        <f t="shared" si="12"/>
        <v>0</v>
      </c>
    </row>
    <row r="314" spans="1:6" ht="17.25" x14ac:dyDescent="0.3">
      <c r="A314" s="67" t="s">
        <v>213</v>
      </c>
      <c r="B314" s="23" t="s">
        <v>214</v>
      </c>
      <c r="C314" s="23" t="s">
        <v>4</v>
      </c>
      <c r="D314" s="15">
        <v>130</v>
      </c>
      <c r="E314" s="30"/>
      <c r="F314" s="35">
        <f t="shared" si="12"/>
        <v>0</v>
      </c>
    </row>
    <row r="315" spans="1:6" ht="17.25" x14ac:dyDescent="0.3">
      <c r="A315" s="67" t="s">
        <v>215</v>
      </c>
      <c r="B315" s="23" t="s">
        <v>216</v>
      </c>
      <c r="C315" s="23" t="s">
        <v>32</v>
      </c>
      <c r="D315" s="76">
        <v>75</v>
      </c>
      <c r="E315" s="59"/>
      <c r="F315" s="35">
        <f t="shared" si="12"/>
        <v>0</v>
      </c>
    </row>
    <row r="316" spans="1:6" ht="17.25" x14ac:dyDescent="0.3">
      <c r="A316" s="67" t="s">
        <v>217</v>
      </c>
      <c r="B316" s="23" t="s">
        <v>391</v>
      </c>
      <c r="C316" s="23" t="s">
        <v>4</v>
      </c>
      <c r="D316" s="15">
        <v>184</v>
      </c>
      <c r="E316" s="33"/>
      <c r="F316" s="35">
        <f t="shared" si="12"/>
        <v>0</v>
      </c>
    </row>
    <row r="317" spans="1:6" ht="17.25" x14ac:dyDescent="0.3">
      <c r="A317" s="14" t="s">
        <v>218</v>
      </c>
      <c r="B317" s="14" t="s">
        <v>219</v>
      </c>
      <c r="C317" s="23" t="s">
        <v>4</v>
      </c>
      <c r="D317" s="53">
        <v>182</v>
      </c>
      <c r="E317" s="59"/>
      <c r="F317" s="35">
        <f t="shared" si="12"/>
        <v>0</v>
      </c>
    </row>
    <row r="318" spans="1:6" ht="17.25" x14ac:dyDescent="0.3">
      <c r="A318" s="67" t="s">
        <v>220</v>
      </c>
      <c r="B318" s="23" t="s">
        <v>221</v>
      </c>
      <c r="C318" s="23" t="s">
        <v>4</v>
      </c>
      <c r="D318" s="76">
        <v>185</v>
      </c>
      <c r="E318" s="16"/>
      <c r="F318" s="35">
        <f t="shared" si="12"/>
        <v>0</v>
      </c>
    </row>
    <row r="319" spans="1:6" ht="17.25" x14ac:dyDescent="0.3">
      <c r="A319" s="29" t="s">
        <v>554</v>
      </c>
      <c r="B319" s="29" t="s">
        <v>305</v>
      </c>
      <c r="C319" s="29" t="s">
        <v>4</v>
      </c>
      <c r="D319" s="31">
        <v>182</v>
      </c>
      <c r="E319" s="16"/>
      <c r="F319" s="35">
        <f t="shared" si="12"/>
        <v>0</v>
      </c>
    </row>
    <row r="320" spans="1:6" ht="17.25" x14ac:dyDescent="0.3">
      <c r="A320" s="91" t="s">
        <v>222</v>
      </c>
      <c r="B320" s="92"/>
      <c r="C320" s="92" t="s">
        <v>1</v>
      </c>
      <c r="D320" s="102" t="s">
        <v>2</v>
      </c>
      <c r="E320" s="112"/>
      <c r="F320" s="117"/>
    </row>
    <row r="321" spans="1:6" ht="17.25" x14ac:dyDescent="0.3">
      <c r="A321" s="69" t="s">
        <v>366</v>
      </c>
      <c r="B321" s="49" t="s">
        <v>392</v>
      </c>
      <c r="C321" s="49" t="s">
        <v>80</v>
      </c>
      <c r="D321" s="51">
        <v>115</v>
      </c>
      <c r="E321" s="106"/>
      <c r="F321" s="35">
        <f t="shared" si="12"/>
        <v>0</v>
      </c>
    </row>
    <row r="322" spans="1:6" ht="17.25" x14ac:dyDescent="0.3">
      <c r="A322" s="97" t="s">
        <v>290</v>
      </c>
      <c r="B322" s="132"/>
      <c r="C322" s="97" t="s">
        <v>1</v>
      </c>
      <c r="D322" s="99" t="s">
        <v>2</v>
      </c>
      <c r="E322" s="112"/>
      <c r="F322" s="121"/>
    </row>
    <row r="323" spans="1:6" ht="17.25" x14ac:dyDescent="0.3">
      <c r="A323" s="14" t="s">
        <v>224</v>
      </c>
      <c r="B323" s="14" t="s">
        <v>225</v>
      </c>
      <c r="C323" s="14" t="s">
        <v>80</v>
      </c>
      <c r="D323" s="15">
        <v>110</v>
      </c>
      <c r="E323" s="106"/>
      <c r="F323" s="35">
        <f t="shared" si="12"/>
        <v>0</v>
      </c>
    </row>
    <row r="324" spans="1:6" ht="17.25" x14ac:dyDescent="0.3">
      <c r="A324" s="14" t="s">
        <v>223</v>
      </c>
      <c r="B324" s="14" t="s">
        <v>291</v>
      </c>
      <c r="C324" s="14" t="s">
        <v>80</v>
      </c>
      <c r="D324" s="15">
        <v>98</v>
      </c>
      <c r="E324" s="106"/>
      <c r="F324" s="35">
        <f t="shared" si="12"/>
        <v>0</v>
      </c>
    </row>
  </sheetData>
  <pageMargins left="0.31496062992125984" right="0.11811023622047244" top="0.3543307086614173" bottom="0.3543307086614173" header="0.31496062992125984" footer="0.31496062992125984"/>
  <pageSetup paperSize="9" scale="65" fitToHeight="0" orientation="portrait" horizontalDpi="4294967293" verticalDpi="300" r:id="rId1"/>
  <headerFooter>
    <oddFooter>&amp;L&amp;1#&amp;7&amp;K000000C2 General&amp;C&amp;"Helvetica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Aspeling</dc:creator>
  <cp:keywords/>
  <dc:description/>
  <cp:lastModifiedBy>Lynette Fourie</cp:lastModifiedBy>
  <cp:revision>1</cp:revision>
  <cp:lastPrinted>2026-09-25T14:16:56Z</cp:lastPrinted>
  <dcterms:created xsi:type="dcterms:W3CDTF">2023-06-23T10:46:10Z</dcterms:created>
  <dcterms:modified xsi:type="dcterms:W3CDTF">2026-09-25T15:56:18Z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59f705-2ba0-454b-9cfc-6ce5bcaac040_ActionId">
    <vt:lpwstr>6e82a9e9-e93d-436a-97f6-aaf3d97ff06e</vt:lpwstr>
  </property>
  <property fmtid="{D5CDD505-2E9C-101B-9397-08002B2CF9AE}" pid="3" name="MSIP_Label_0359f705-2ba0-454b-9cfc-6ce5bcaac040_ContentBits">
    <vt:lpwstr>2</vt:lpwstr>
  </property>
  <property fmtid="{D5CDD505-2E9C-101B-9397-08002B2CF9AE}" pid="4" name="MSIP_Label_0359f705-2ba0-454b-9cfc-6ce5bcaac040_Enabled">
    <vt:lpwstr>true</vt:lpwstr>
  </property>
  <property fmtid="{D5CDD505-2E9C-101B-9397-08002B2CF9AE}" pid="5" name="MSIP_Label_0359f705-2ba0-454b-9cfc-6ce5bcaac040_Method">
    <vt:lpwstr>Standard</vt:lpwstr>
  </property>
  <property fmtid="{D5CDD505-2E9C-101B-9397-08002B2CF9AE}" pid="6" name="MSIP_Label_0359f705-2ba0-454b-9cfc-6ce5bcaac040_Name">
    <vt:lpwstr>0359f705-2ba0-454b-9cfc-6ce5bcaac040</vt:lpwstr>
  </property>
  <property fmtid="{D5CDD505-2E9C-101B-9397-08002B2CF9AE}" pid="7" name="MSIP_Label_0359f705-2ba0-454b-9cfc-6ce5bcaac040_SetDate">
    <vt:lpwstr>2023-09-18T10:38:16Z</vt:lpwstr>
  </property>
  <property fmtid="{D5CDD505-2E9C-101B-9397-08002B2CF9AE}" pid="8" name="MSIP_Label_0359f705-2ba0-454b-9cfc-6ce5bcaac040_SiteId">
    <vt:lpwstr>68283f3b-8487-4c86-adb3-a5228f18b893</vt:lpwstr>
  </property>
</Properties>
</file>