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7ce3ca70b528d836/Documents/"/>
    </mc:Choice>
  </mc:AlternateContent>
  <xr:revisionPtr revIDLastSave="0" documentId="8_{08EAF3F6-82F6-4D94-8637-F85635B5829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2" i="1" l="1"/>
  <c r="F279" i="1"/>
  <c r="F120" i="1"/>
  <c r="F165" i="1"/>
  <c r="F143" i="1"/>
  <c r="F232" i="1"/>
  <c r="F111" i="1" l="1"/>
  <c r="F112" i="1"/>
  <c r="F113" i="1"/>
  <c r="F114" i="1"/>
  <c r="F115" i="1"/>
  <c r="F116" i="1"/>
  <c r="F117" i="1"/>
  <c r="F118" i="1"/>
  <c r="F119" i="1"/>
  <c r="F121" i="1"/>
  <c r="F14" i="1"/>
  <c r="F325" i="1"/>
  <c r="F324" i="1"/>
  <c r="F322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0" i="1"/>
  <c r="F299" i="1"/>
  <c r="F298" i="1"/>
  <c r="F297" i="1"/>
  <c r="F296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1" i="1"/>
  <c r="F280" i="1"/>
  <c r="F278" i="1"/>
  <c r="F277" i="1"/>
  <c r="F276" i="1"/>
  <c r="F275" i="1"/>
  <c r="F273" i="1"/>
  <c r="F272" i="1"/>
  <c r="F270" i="1"/>
  <c r="F268" i="1"/>
  <c r="F267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8" i="1"/>
  <c r="F237" i="1"/>
  <c r="F236" i="1"/>
  <c r="F235" i="1"/>
  <c r="F234" i="1"/>
  <c r="F233" i="1"/>
  <c r="F231" i="1"/>
  <c r="F230" i="1"/>
  <c r="F229" i="1"/>
  <c r="F228" i="1"/>
  <c r="F227" i="1"/>
  <c r="F226" i="1"/>
  <c r="F225" i="1"/>
  <c r="F224" i="1"/>
  <c r="F223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128" i="1"/>
  <c r="F161" i="1"/>
  <c r="F160" i="1"/>
  <c r="F158" i="1"/>
  <c r="F157" i="1"/>
  <c r="F156" i="1"/>
  <c r="F155" i="1"/>
  <c r="F154" i="1"/>
  <c r="F153" i="1"/>
  <c r="F152" i="1"/>
  <c r="F151" i="1"/>
  <c r="F150" i="1"/>
  <c r="F149" i="1"/>
  <c r="F130" i="1"/>
  <c r="F207" i="1"/>
  <c r="F206" i="1"/>
  <c r="F205" i="1"/>
  <c r="F204" i="1"/>
  <c r="F203" i="1"/>
  <c r="F201" i="1"/>
  <c r="F199" i="1"/>
  <c r="F198" i="1"/>
  <c r="F197" i="1"/>
  <c r="F196" i="1"/>
  <c r="F195" i="1"/>
  <c r="F194" i="1"/>
  <c r="F193" i="1"/>
  <c r="F192" i="1"/>
  <c r="F191" i="1"/>
  <c r="F190" i="1"/>
  <c r="F188" i="1"/>
  <c r="F187" i="1"/>
  <c r="F186" i="1"/>
  <c r="F185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4" i="1"/>
  <c r="F163" i="1"/>
  <c r="F147" i="1"/>
  <c r="F146" i="1"/>
  <c r="F145" i="1"/>
  <c r="F144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27" i="1"/>
  <c r="F126" i="1"/>
  <c r="F125" i="1"/>
  <c r="F124" i="1"/>
  <c r="F122" i="1"/>
  <c r="F110" i="1"/>
  <c r="F109" i="1"/>
  <c r="F108" i="1"/>
  <c r="F107" i="1"/>
  <c r="F106" i="1"/>
  <c r="F105" i="1"/>
  <c r="F103" i="1"/>
  <c r="F102" i="1"/>
  <c r="F101" i="1"/>
  <c r="F100" i="1"/>
  <c r="F99" i="1"/>
  <c r="F98" i="1"/>
  <c r="F97" i="1"/>
  <c r="F96" i="1"/>
  <c r="F95" i="1"/>
  <c r="F94" i="1"/>
  <c r="F93" i="1"/>
  <c r="F92" i="1"/>
  <c r="F90" i="1"/>
  <c r="F89" i="1"/>
  <c r="F88" i="1"/>
  <c r="F87" i="1"/>
  <c r="F86" i="1"/>
  <c r="F85" i="1"/>
  <c r="F84" i="1"/>
  <c r="F91" i="1"/>
  <c r="F83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7" i="1"/>
  <c r="F15" i="1"/>
  <c r="F148" i="1"/>
  <c r="F129" i="1"/>
  <c r="F159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18" i="1"/>
  <c r="F6" i="1" l="1"/>
</calcChain>
</file>

<file path=xl/sharedStrings.xml><?xml version="1.0" encoding="utf-8"?>
<sst xmlns="http://schemas.openxmlformats.org/spreadsheetml/2006/main" count="966" uniqueCount="662">
  <si>
    <t xml:space="preserve">NAME:  </t>
  </si>
  <si>
    <t xml:space="preserve">DELIVERY ADDRESS:  </t>
  </si>
  <si>
    <t>CONTACT NUMBER:</t>
  </si>
  <si>
    <t>CODE</t>
  </si>
  <si>
    <t>ORGANIC* VEGGIES DESCRIPTION</t>
  </si>
  <si>
    <t>UNIT</t>
  </si>
  <si>
    <t>PRICE</t>
  </si>
  <si>
    <t>ORDER</t>
  </si>
  <si>
    <t>TOTAL</t>
  </si>
  <si>
    <t>P/Kg</t>
  </si>
  <si>
    <t>Head</t>
  </si>
  <si>
    <t>CAB02</t>
  </si>
  <si>
    <t>Bunch</t>
  </si>
  <si>
    <t>each</t>
  </si>
  <si>
    <t>MUS01</t>
  </si>
  <si>
    <t>Mushroom Portobello</t>
  </si>
  <si>
    <t>MUS03</t>
  </si>
  <si>
    <t>MUS04</t>
  </si>
  <si>
    <t>250g</t>
  </si>
  <si>
    <t>MUS02</t>
  </si>
  <si>
    <t>150g</t>
  </si>
  <si>
    <t>RAN01</t>
  </si>
  <si>
    <t>2/Pax</t>
  </si>
  <si>
    <t>RAN02</t>
  </si>
  <si>
    <t>4/Pax</t>
  </si>
  <si>
    <t>SOU02</t>
  </si>
  <si>
    <t>SPR01</t>
  </si>
  <si>
    <t>Spring Onions*</t>
  </si>
  <si>
    <t>VEGIES SOURCED FROM LOCAL FARMS</t>
  </si>
  <si>
    <t>BRO03</t>
  </si>
  <si>
    <t>CAR01</t>
  </si>
  <si>
    <t>CAL05</t>
  </si>
  <si>
    <t>ONI03</t>
  </si>
  <si>
    <t>ONI04</t>
  </si>
  <si>
    <t>Onions Sliced</t>
  </si>
  <si>
    <t>POT01</t>
  </si>
  <si>
    <t>Potatoes Baby</t>
  </si>
  <si>
    <t>POT02</t>
  </si>
  <si>
    <t>TOM04</t>
  </si>
  <si>
    <t>Tomatoes Long Life</t>
  </si>
  <si>
    <t>FRUIT - LOCAL FARMERS AND EIKELAAN - ORGANIC*</t>
  </si>
  <si>
    <t>500g</t>
  </si>
  <si>
    <t>GRA07</t>
  </si>
  <si>
    <t>Flippen Nice Grape Juice Lichi Flavour</t>
  </si>
  <si>
    <t>340ml</t>
  </si>
  <si>
    <t>GRA09</t>
  </si>
  <si>
    <t>Flippen Nice Grape Juice Lime Flavour</t>
  </si>
  <si>
    <t>GRA11</t>
  </si>
  <si>
    <t>Flippen Nice Grape Juice Natural White</t>
  </si>
  <si>
    <t>FRO11</t>
  </si>
  <si>
    <t>FRO17</t>
  </si>
  <si>
    <t>FRO12</t>
  </si>
  <si>
    <t>Frozen Mango Chunks</t>
  </si>
  <si>
    <t>STR02</t>
  </si>
  <si>
    <t>Frozen Strawberries</t>
  </si>
  <si>
    <t>LEM01</t>
  </si>
  <si>
    <t>POM05</t>
  </si>
  <si>
    <t>HERB01</t>
  </si>
  <si>
    <t>Buchu Dried* (Agathosma Betulina)Tea Leaves</t>
  </si>
  <si>
    <t>Camphor leaves*</t>
  </si>
  <si>
    <t>50g</t>
  </si>
  <si>
    <t>HERB08</t>
  </si>
  <si>
    <t>40g</t>
  </si>
  <si>
    <t>Mixed Herb bunches*</t>
  </si>
  <si>
    <t>Sorrel Green*</t>
  </si>
  <si>
    <t>NUTS &amp; DRIED FRUIT</t>
  </si>
  <si>
    <t>200g</t>
  </si>
  <si>
    <t>ALM01</t>
  </si>
  <si>
    <t>Almonds</t>
  </si>
  <si>
    <t>BAN01</t>
  </si>
  <si>
    <t>Banana chips</t>
  </si>
  <si>
    <t>COC05</t>
  </si>
  <si>
    <t>Coconut Flakes</t>
  </si>
  <si>
    <t>DRI02</t>
  </si>
  <si>
    <t>Dried Fruit Mixed</t>
  </si>
  <si>
    <t>DRI03</t>
  </si>
  <si>
    <t>Dried Fruit Nectarines</t>
  </si>
  <si>
    <t>DRI04</t>
  </si>
  <si>
    <t>Dried Peaches (Yellow Cling Peeled)</t>
  </si>
  <si>
    <t>DRI05</t>
  </si>
  <si>
    <t>Dried Pears (Choice Grade)</t>
  </si>
  <si>
    <t>DRI06</t>
  </si>
  <si>
    <t>Dried Prunes (Choice grade)</t>
  </si>
  <si>
    <t>NUT08</t>
  </si>
  <si>
    <t>Mix Nuts Roasted &amp; Salted</t>
  </si>
  <si>
    <t>PEA10</t>
  </si>
  <si>
    <t>Peanuts &amp; Raisens Roasted</t>
  </si>
  <si>
    <t>200G</t>
  </si>
  <si>
    <t>NUT06</t>
  </si>
  <si>
    <t>Pecan Pieces</t>
  </si>
  <si>
    <t>Honey Fynbos</t>
  </si>
  <si>
    <t>500ml</t>
  </si>
  <si>
    <t>Jam Apricot</t>
  </si>
  <si>
    <t>320g</t>
  </si>
  <si>
    <t>JAM02</t>
  </si>
  <si>
    <t>Jam Blueberry</t>
  </si>
  <si>
    <t>JAM04</t>
  </si>
  <si>
    <t>Jam Gooseberry</t>
  </si>
  <si>
    <t>JAM07</t>
  </si>
  <si>
    <t>Jam Marmalade and Brandy</t>
  </si>
  <si>
    <t>JAM15</t>
  </si>
  <si>
    <t>Jam Marmalade and Whisky</t>
  </si>
  <si>
    <t>JAM08</t>
  </si>
  <si>
    <t>Jam Mixed Berries</t>
  </si>
  <si>
    <t>JAM12</t>
  </si>
  <si>
    <t>Jam Strawberry</t>
  </si>
  <si>
    <t>FARM EXTRAS OLIVES AND OIL ORGANIC</t>
  </si>
  <si>
    <t>320ml</t>
  </si>
  <si>
    <t>OLI04</t>
  </si>
  <si>
    <t>Olive Oil Cold Pressed Extra Virgin*</t>
  </si>
  <si>
    <t>250ml</t>
  </si>
  <si>
    <t>OLI08</t>
  </si>
  <si>
    <t>5Lt</t>
  </si>
  <si>
    <t>COOKIES AND RUSKS &amp; BREAD</t>
  </si>
  <si>
    <t>COO06</t>
  </si>
  <si>
    <t>Crunchies Honey (LB)</t>
  </si>
  <si>
    <t>260g</t>
  </si>
  <si>
    <t>RUS05</t>
  </si>
  <si>
    <t>Rusks Buttermilk (LB)</t>
  </si>
  <si>
    <t>RUS13</t>
  </si>
  <si>
    <t>Rusks Condensmilk (LB)</t>
  </si>
  <si>
    <t>RUS17</t>
  </si>
  <si>
    <t>Rusks Nutty Seed Mix (LB)</t>
  </si>
  <si>
    <t>BRE01</t>
  </si>
  <si>
    <t>Sourdough Bread stone ground non gmo</t>
  </si>
  <si>
    <t>+/-700g</t>
  </si>
  <si>
    <t>POPULAR DELI EXTRAS</t>
  </si>
  <si>
    <t>EXO04</t>
  </si>
  <si>
    <t>Curry Exotic Korma</t>
  </si>
  <si>
    <t>100g</t>
  </si>
  <si>
    <t>FAR10</t>
  </si>
  <si>
    <t>380g</t>
  </si>
  <si>
    <t>FAR03</t>
  </si>
  <si>
    <t>Farm Made Beetroot Salad</t>
  </si>
  <si>
    <t>Jar</t>
  </si>
  <si>
    <t>FAR04</t>
  </si>
  <si>
    <t>Farm Made Curried Beans</t>
  </si>
  <si>
    <t>FAR11</t>
  </si>
  <si>
    <t>Farm Made Pickled Onions</t>
  </si>
  <si>
    <t>PEP07</t>
  </si>
  <si>
    <t>Pepper Grinder Mini</t>
  </si>
  <si>
    <t>PES03</t>
  </si>
  <si>
    <t>140g</t>
  </si>
  <si>
    <t>PES04</t>
  </si>
  <si>
    <t>Pesto Sundried Tomato</t>
  </si>
  <si>
    <t>SAL01</t>
  </si>
  <si>
    <t>Salt Grinder Mini</t>
  </si>
  <si>
    <t>60ml</t>
  </si>
  <si>
    <t>Tabasco/Red</t>
  </si>
  <si>
    <t>ITALIAN IMPORTED PRODUCTS</t>
  </si>
  <si>
    <t>80G</t>
  </si>
  <si>
    <t>IMP01</t>
  </si>
  <si>
    <t>Balsamic Aceto Balsamico di Modena IGP</t>
  </si>
  <si>
    <t>IMP05</t>
  </si>
  <si>
    <t>1KG</t>
  </si>
  <si>
    <t>IMP08</t>
  </si>
  <si>
    <t>Gluten Free Gnocchi</t>
  </si>
  <si>
    <t>400g</t>
  </si>
  <si>
    <t>IMP09</t>
  </si>
  <si>
    <t>500G</t>
  </si>
  <si>
    <t>IMP10</t>
  </si>
  <si>
    <t>Gnocchi Pasta shells- Imported</t>
  </si>
  <si>
    <t>IMP11</t>
  </si>
  <si>
    <t>IMP15</t>
  </si>
  <si>
    <t>Granoro Linguine</t>
  </si>
  <si>
    <t>IMP18</t>
  </si>
  <si>
    <t>Rice - Risso Arborio -Imported</t>
  </si>
  <si>
    <t>IMP28</t>
  </si>
  <si>
    <t>Spaghetti</t>
  </si>
  <si>
    <t>720ml</t>
  </si>
  <si>
    <t>IMP30</t>
  </si>
  <si>
    <t>Tomato Passata -Di Pomodoro- Glass bottle Imported (Sauce)</t>
  </si>
  <si>
    <t>IMPORTED CHEESE</t>
  </si>
  <si>
    <t>CHE12</t>
  </si>
  <si>
    <t>Hard Cheese(Italian)</t>
  </si>
  <si>
    <t>Each</t>
  </si>
  <si>
    <t>CHE06</t>
  </si>
  <si>
    <t>Imported Italian Grana Padana Hard Cheese</t>
  </si>
  <si>
    <t>150g/unit</t>
  </si>
  <si>
    <t>DAIRY PRODUCTS - Grass fed</t>
  </si>
  <si>
    <t>BUT08</t>
  </si>
  <si>
    <t>Butter Salted</t>
  </si>
  <si>
    <t>CHE02</t>
  </si>
  <si>
    <t>GHE07</t>
  </si>
  <si>
    <t>Ghee</t>
  </si>
  <si>
    <t>FRE01</t>
  </si>
  <si>
    <t>Free Range Chicken Braai Pack</t>
  </si>
  <si>
    <t>FRE18</t>
  </si>
  <si>
    <t>Free Range Chicken Fillets</t>
  </si>
  <si>
    <t>P/KG</t>
  </si>
  <si>
    <t>FRE04</t>
  </si>
  <si>
    <t>FRE12</t>
  </si>
  <si>
    <t>Free Range Eggs Limited</t>
  </si>
  <si>
    <t>Doz</t>
  </si>
  <si>
    <t>FRE11</t>
  </si>
  <si>
    <t>Tray/30</t>
  </si>
  <si>
    <t>FRE14</t>
  </si>
  <si>
    <t>PIE02</t>
  </si>
  <si>
    <t>Free range Chicken Pie</t>
  </si>
  <si>
    <t>FRE09</t>
  </si>
  <si>
    <t>Free Range Chicken Pie Farm Style large</t>
  </si>
  <si>
    <t>FRE08</t>
  </si>
  <si>
    <t>Free Range Chicken Pie</t>
  </si>
  <si>
    <t>6xPack</t>
  </si>
  <si>
    <t>PIE01</t>
  </si>
  <si>
    <t>Venison Pie</t>
  </si>
  <si>
    <t>PIE03</t>
  </si>
  <si>
    <t>Pepper Steak Pie</t>
  </si>
  <si>
    <t>MEAT PRODUCTS FREE RANGE GRASS FED</t>
  </si>
  <si>
    <t>BEE02</t>
  </si>
  <si>
    <t>Beef Burgers -Gluten &amp; MSG FREE (Pack x 4) G</t>
  </si>
  <si>
    <t>BEE03</t>
  </si>
  <si>
    <t>Beef Marrow Bones</t>
  </si>
  <si>
    <t>BEE08</t>
  </si>
  <si>
    <t>Beef Shin W</t>
  </si>
  <si>
    <t>BEE09</t>
  </si>
  <si>
    <t>Beef Steak Mince X-Lean(approx.. 500g)W</t>
  </si>
  <si>
    <t>BOE2</t>
  </si>
  <si>
    <t>Boerewors Namib W</t>
  </si>
  <si>
    <t>LAM01</t>
  </si>
  <si>
    <t>+/- 500g</t>
  </si>
  <si>
    <t>LAM02</t>
  </si>
  <si>
    <t>Lamb &amp; Sausage Braai Pack (4 x chop/2 x sausage)+/- 400g</t>
  </si>
  <si>
    <t>LAM03</t>
  </si>
  <si>
    <t>Lamb Mince W</t>
  </si>
  <si>
    <t>POR01</t>
  </si>
  <si>
    <t>Pork Belly W</t>
  </si>
  <si>
    <t>POR07</t>
  </si>
  <si>
    <t>Pork loin chops (6/pack)</t>
  </si>
  <si>
    <t>POR06</t>
  </si>
  <si>
    <t>Pork Mince (approx.. 500g) W</t>
  </si>
  <si>
    <t>VEN01</t>
  </si>
  <si>
    <t>VEN03</t>
  </si>
  <si>
    <t>Venison Lean Mince (approx500g)</t>
  </si>
  <si>
    <t>VEN02</t>
  </si>
  <si>
    <t>Venison Sausage (approx.. 500g)</t>
  </si>
  <si>
    <t>KOMBUCHA Vinegar made with honey brewed in oak</t>
  </si>
  <si>
    <t>KOM12</t>
  </si>
  <si>
    <t>KOM11</t>
  </si>
  <si>
    <t>Kimchi</t>
  </si>
  <si>
    <t>150ml</t>
  </si>
  <si>
    <t>DRO01</t>
  </si>
  <si>
    <t>HON03</t>
  </si>
  <si>
    <t>LIM01</t>
  </si>
  <si>
    <t>Peppers Green*</t>
  </si>
  <si>
    <t>OVEN ROAST / MICROWAVE / STEAM / STIR-FRY / AIR FRY</t>
  </si>
  <si>
    <t>VEG01</t>
  </si>
  <si>
    <t>800g Pillow Pack</t>
  </si>
  <si>
    <t>VEG03</t>
  </si>
  <si>
    <t>400g Pillow Pack</t>
  </si>
  <si>
    <t>VEG04</t>
  </si>
  <si>
    <t>G/Beans/Carrot/B.Nut/ Cauliflower floret Mix</t>
  </si>
  <si>
    <t>VEG05</t>
  </si>
  <si>
    <t>VEG06</t>
  </si>
  <si>
    <t>VEG07</t>
  </si>
  <si>
    <t>BEA01</t>
  </si>
  <si>
    <t>Green beans diced*</t>
  </si>
  <si>
    <t>350g</t>
  </si>
  <si>
    <t>VEG10</t>
  </si>
  <si>
    <t>Sweet Potato Rings* - Oven Roast or Microwave</t>
  </si>
  <si>
    <t>BUT02</t>
  </si>
  <si>
    <t>Carrots</t>
  </si>
  <si>
    <t>Flippen Nice Grape Juice Srawberrie</t>
  </si>
  <si>
    <t>BLU05</t>
  </si>
  <si>
    <t>Frozen Blueberries</t>
  </si>
  <si>
    <t>BLU04</t>
  </si>
  <si>
    <t>Frozen Banana</t>
  </si>
  <si>
    <t>Frozen Kiwi Fruit</t>
  </si>
  <si>
    <t>STR03</t>
  </si>
  <si>
    <t>Limes*</t>
  </si>
  <si>
    <t>Pears</t>
  </si>
  <si>
    <t>POM03</t>
  </si>
  <si>
    <t>HERB02</t>
  </si>
  <si>
    <t>HERB12</t>
  </si>
  <si>
    <t>ALM05</t>
  </si>
  <si>
    <t>Almonds Flakes</t>
  </si>
  <si>
    <t>HON06</t>
  </si>
  <si>
    <t>JAM25</t>
  </si>
  <si>
    <t>OLI07</t>
  </si>
  <si>
    <t>200g.</t>
  </si>
  <si>
    <t>POP04</t>
  </si>
  <si>
    <t>POP05</t>
  </si>
  <si>
    <t>POP07</t>
  </si>
  <si>
    <t>Short Bread Cookies</t>
  </si>
  <si>
    <t>POP08</t>
  </si>
  <si>
    <t>TAB4</t>
  </si>
  <si>
    <t>Tabasco/Green</t>
  </si>
  <si>
    <t>SANT02</t>
  </si>
  <si>
    <t>PAS003</t>
  </si>
  <si>
    <t>SANT07</t>
  </si>
  <si>
    <t>Pasta Rigatoni</t>
  </si>
  <si>
    <t>SANT01</t>
  </si>
  <si>
    <t>SANT06</t>
  </si>
  <si>
    <t>Pasta Tortiglioni</t>
  </si>
  <si>
    <t>SPER002</t>
  </si>
  <si>
    <t>RAINBOW TROUT</t>
  </si>
  <si>
    <t>80g</t>
  </si>
  <si>
    <t>Cheddar Mature</t>
  </si>
  <si>
    <t>MIL05</t>
  </si>
  <si>
    <t>Raw Milk Full Cream Unpasteurised Limited</t>
  </si>
  <si>
    <t>2/Lt</t>
  </si>
  <si>
    <t>FRE07</t>
  </si>
  <si>
    <t>Free Range Chicken Liver</t>
  </si>
  <si>
    <t>FRE10</t>
  </si>
  <si>
    <t>Free Range Chicken Wings</t>
  </si>
  <si>
    <t>Droe Wors snack pack</t>
  </si>
  <si>
    <t>Lamb Sausage gluten free</t>
  </si>
  <si>
    <t>VEN08</t>
  </si>
  <si>
    <t>Ostrich Burger Patty +/-200g each</t>
  </si>
  <si>
    <t>VEN09</t>
  </si>
  <si>
    <t>Kudu Burgers Patty +/- 200g</t>
  </si>
  <si>
    <t>FERMENTED</t>
  </si>
  <si>
    <t>Taco Kraut</t>
  </si>
  <si>
    <t>Flippen Nice Macadamia Oil Lemon Flavour</t>
  </si>
  <si>
    <t>Flippen Nice Macadamia Oil Chili Flavour</t>
  </si>
  <si>
    <t>Flippen Nice Macadamia Oil Toasted flavour</t>
  </si>
  <si>
    <t>FLP1</t>
  </si>
  <si>
    <t>FLP5</t>
  </si>
  <si>
    <t>Broccoli/Cauliflower Combo Limited</t>
  </si>
  <si>
    <t>CHV02</t>
  </si>
  <si>
    <t>CHV01</t>
  </si>
  <si>
    <t>Chives*</t>
  </si>
  <si>
    <t>Chives Garlic*</t>
  </si>
  <si>
    <t>FRO18</t>
  </si>
  <si>
    <t>Frozen Mandarin</t>
  </si>
  <si>
    <t>FRO23</t>
  </si>
  <si>
    <t>Frozen Peach</t>
  </si>
  <si>
    <t>FRO20</t>
  </si>
  <si>
    <t>Frozen Pineapple</t>
  </si>
  <si>
    <t>5Lt Tin</t>
  </si>
  <si>
    <t>WIL01</t>
  </si>
  <si>
    <t>Wild Boar Mince</t>
  </si>
  <si>
    <t>PEP09</t>
  </si>
  <si>
    <t>GAR26</t>
  </si>
  <si>
    <t>Organic Whole Wheat Spaghetti IMP</t>
  </si>
  <si>
    <t>PROS08</t>
  </si>
  <si>
    <t>Coppa sliced</t>
  </si>
  <si>
    <t>ITALIAN COLD MEATS</t>
  </si>
  <si>
    <t>IMP13</t>
  </si>
  <si>
    <t>Granora Tagliatelle</t>
  </si>
  <si>
    <t>FRE02</t>
  </si>
  <si>
    <t>Frozen Black Cherry sweet</t>
  </si>
  <si>
    <t>HERB18</t>
  </si>
  <si>
    <t>Basil Pesto Imported</t>
  </si>
  <si>
    <t>190g</t>
  </si>
  <si>
    <t>BUT01</t>
  </si>
  <si>
    <t>Butternuts</t>
  </si>
  <si>
    <t>Baby Peppers*</t>
  </si>
  <si>
    <t>HERB14</t>
  </si>
  <si>
    <t>Parsley Italian Flat Leaf*</t>
  </si>
  <si>
    <t>Apples Granny Smith</t>
  </si>
  <si>
    <t>450- 500g</t>
  </si>
  <si>
    <t>APP03</t>
  </si>
  <si>
    <t>SWE01</t>
  </si>
  <si>
    <t>FRE03</t>
  </si>
  <si>
    <t>Free Range Chicken Drumsticks</t>
  </si>
  <si>
    <t>Jam Tomato</t>
  </si>
  <si>
    <t>Free RangeChicken Feet</t>
  </si>
  <si>
    <t>JAM13</t>
  </si>
  <si>
    <t>ANC06</t>
  </si>
  <si>
    <t>CHI13</t>
  </si>
  <si>
    <t>Butternuts*</t>
  </si>
  <si>
    <t>JAM16</t>
  </si>
  <si>
    <t>Jam Makataan (Watermelon)</t>
  </si>
  <si>
    <t>COO08</t>
  </si>
  <si>
    <t>Rusk Vegan</t>
  </si>
  <si>
    <t>240g</t>
  </si>
  <si>
    <t>JAL01</t>
  </si>
  <si>
    <t>PEP05</t>
  </si>
  <si>
    <t>Peppers Italian*</t>
  </si>
  <si>
    <t>Jalapino*</t>
  </si>
  <si>
    <t>Gluten Free Penne Rigate</t>
  </si>
  <si>
    <t>400G</t>
  </si>
  <si>
    <t>TRO1</t>
  </si>
  <si>
    <t>Cold smoked Trout Ribbons</t>
  </si>
  <si>
    <t>OLI03</t>
  </si>
  <si>
    <t>EIKELAAN FRESH HERBS ORGANIC*</t>
  </si>
  <si>
    <t>Granoro Fettuccine</t>
  </si>
  <si>
    <t>Garlic</t>
  </si>
  <si>
    <t>GIN01</t>
  </si>
  <si>
    <t>Organic Whole Wheat Penne Rigate</t>
  </si>
  <si>
    <t>LEM02</t>
  </si>
  <si>
    <t>Lemongrass*</t>
  </si>
  <si>
    <t>+/- 3kg</t>
  </si>
  <si>
    <t>GAR29</t>
  </si>
  <si>
    <t>GAR27</t>
  </si>
  <si>
    <t>Ginger *</t>
  </si>
  <si>
    <t>Leeks*</t>
  </si>
  <si>
    <t>LEE01</t>
  </si>
  <si>
    <t>OLI09</t>
  </si>
  <si>
    <t>Olives Black in Brine</t>
  </si>
  <si>
    <t>PIN01</t>
  </si>
  <si>
    <t>Pineapple</t>
  </si>
  <si>
    <t>50-75g</t>
  </si>
  <si>
    <t xml:space="preserve">     </t>
  </si>
  <si>
    <t>3 x Pepper</t>
  </si>
  <si>
    <t>Lemons Organic* Limited</t>
  </si>
  <si>
    <t>PEP03</t>
  </si>
  <si>
    <t>Peppers Red</t>
  </si>
  <si>
    <t>PEP04</t>
  </si>
  <si>
    <t>Peppers Yellow</t>
  </si>
  <si>
    <t>MAN01</t>
  </si>
  <si>
    <t>Mango Strips</t>
  </si>
  <si>
    <t>Pepper Combo (Yellow/Red/Green)</t>
  </si>
  <si>
    <t>HON07</t>
  </si>
  <si>
    <t>Wedge</t>
  </si>
  <si>
    <t>PEP01</t>
  </si>
  <si>
    <t>GAR04</t>
  </si>
  <si>
    <t>BUT04</t>
  </si>
  <si>
    <t>PEP08</t>
  </si>
  <si>
    <t>BAN03</t>
  </si>
  <si>
    <t>GRA10</t>
  </si>
  <si>
    <t>PEA02</t>
  </si>
  <si>
    <t>FLP05</t>
  </si>
  <si>
    <t>FLP6</t>
  </si>
  <si>
    <t>APPO7</t>
  </si>
  <si>
    <t>CUC01</t>
  </si>
  <si>
    <t>CAB03</t>
  </si>
  <si>
    <t>Cabbage*</t>
  </si>
  <si>
    <t>Cucumber*</t>
  </si>
  <si>
    <t>FRO21</t>
  </si>
  <si>
    <t>POP02</t>
  </si>
  <si>
    <t>TAB05</t>
  </si>
  <si>
    <t>PRO06</t>
  </si>
  <si>
    <t>Mushroom Sliced</t>
  </si>
  <si>
    <t>Mushrooms Button</t>
  </si>
  <si>
    <t>Mushrooms Porta Bellini</t>
  </si>
  <si>
    <t>Onions Red*</t>
  </si>
  <si>
    <t>Onions*</t>
  </si>
  <si>
    <t>Farm Mix Seasonal Vegtables*</t>
  </si>
  <si>
    <t>Cauliflower</t>
  </si>
  <si>
    <t>Potatoes Sandveld</t>
  </si>
  <si>
    <t>Kankerbossie Dried* (Sutherlandia Frutescens)</t>
  </si>
  <si>
    <t>Banana</t>
  </si>
  <si>
    <t>Gabriello's Black Calamata olives in Brine</t>
  </si>
  <si>
    <t>Speroni Olive Oil Italian</t>
  </si>
  <si>
    <t>Farm Made Real Butterbeans Jar</t>
  </si>
  <si>
    <t>Flippen Nice Balsamic</t>
  </si>
  <si>
    <t>Anchovy -</t>
  </si>
  <si>
    <t>Cous Cous Italian Imported</t>
  </si>
  <si>
    <t>Gluten Free Spaghetti</t>
  </si>
  <si>
    <t>Gnocchi Di Patate (Frozen)</t>
  </si>
  <si>
    <t>Granoro Spaghetti Vermicelloni</t>
  </si>
  <si>
    <t>Pasta Tagliatelle</t>
  </si>
  <si>
    <t>Speroni Olive Oil Italian Imported</t>
  </si>
  <si>
    <t>FREE RANGE POULTRY -Free of Antibiotics &amp; Hormones</t>
  </si>
  <si>
    <t>Free Range Whole Chicken</t>
  </si>
  <si>
    <t>PIES - Farm Made Pies</t>
  </si>
  <si>
    <t>Venison Goulash (approx.. 500g)</t>
  </si>
  <si>
    <t>Vinegar Apple Cider</t>
  </si>
  <si>
    <t>1/LT</t>
  </si>
  <si>
    <t>2LT</t>
  </si>
  <si>
    <t>Large</t>
  </si>
  <si>
    <t>FARM JAMS &amp; PRESERVES -Sugar Added.</t>
  </si>
  <si>
    <t>Honey - No Heat Used to Extract - Cold Swung!</t>
  </si>
  <si>
    <t>DRI01</t>
  </si>
  <si>
    <t>Dried Parisian Figs*</t>
  </si>
  <si>
    <t>Marjorum*</t>
  </si>
  <si>
    <t>MAR02</t>
  </si>
  <si>
    <t>Lemon Balm*</t>
  </si>
  <si>
    <t>GRA01</t>
  </si>
  <si>
    <t>Carpaccio Springbuck</t>
  </si>
  <si>
    <t>ONI02</t>
  </si>
  <si>
    <t>HERB26</t>
  </si>
  <si>
    <t>SUN02</t>
  </si>
  <si>
    <t>Sunflower Seed</t>
  </si>
  <si>
    <t>NUT09</t>
  </si>
  <si>
    <t>Wallnuts</t>
  </si>
  <si>
    <t>ROD05</t>
  </si>
  <si>
    <t>ROD06</t>
  </si>
  <si>
    <t>RODO7</t>
  </si>
  <si>
    <t>ROD011</t>
  </si>
  <si>
    <t>Rodolfi Sugo Arrabbiata (Glass)</t>
  </si>
  <si>
    <t>Rodolfi Sugo Napoletana (Glass)</t>
  </si>
  <si>
    <t>Rodolfi Sugo Balsilico (Glass)</t>
  </si>
  <si>
    <t>Rodolfi Sugo Tomato Paste Double Con. Tube</t>
  </si>
  <si>
    <t>130g</t>
  </si>
  <si>
    <t>GEM01</t>
  </si>
  <si>
    <t>Gem Squash</t>
  </si>
  <si>
    <t>SOU03</t>
  </si>
  <si>
    <t>Soup Mix Fresh Broccoli &amp; Sweet Potato</t>
  </si>
  <si>
    <t>Butternut Cubed</t>
  </si>
  <si>
    <t>Salame al Tartufo (Delicious with Tartufo)</t>
  </si>
  <si>
    <t>Avocado</t>
  </si>
  <si>
    <t>SOUP</t>
  </si>
  <si>
    <t>CAS02</t>
  </si>
  <si>
    <t>Cashew Nuts Raw</t>
  </si>
  <si>
    <t>BEE13</t>
  </si>
  <si>
    <t>Beetroot</t>
  </si>
  <si>
    <t>CEL02</t>
  </si>
  <si>
    <t>Celery Sticks*</t>
  </si>
  <si>
    <t>CEL03</t>
  </si>
  <si>
    <t>115g</t>
  </si>
  <si>
    <t>Random Pre-Packed Box Seasonal Veggies (+/- 10-12 VARIETY)</t>
  </si>
  <si>
    <t>LET01</t>
  </si>
  <si>
    <t>Lettuce Baby Leaf*</t>
  </si>
  <si>
    <t>MIX01</t>
  </si>
  <si>
    <t>Lettuce Mixed Herb Salad -(Rocket/Mizuna/Mustard*)</t>
  </si>
  <si>
    <t>Celery Table*</t>
  </si>
  <si>
    <t>S0U04</t>
  </si>
  <si>
    <t>Soup Mix Butternut &amp; Parsley</t>
  </si>
  <si>
    <t>SOU 5</t>
  </si>
  <si>
    <t>SOU11</t>
  </si>
  <si>
    <t>Soup mix broccoli &amp;  Sweet Potato</t>
  </si>
  <si>
    <t>SOU10</t>
  </si>
  <si>
    <t>Soup Mix Butternut &amp; Turnip</t>
  </si>
  <si>
    <t xml:space="preserve">SOU07 </t>
  </si>
  <si>
    <t>SOU06</t>
  </si>
  <si>
    <t>Soup Mix Leek &amp; Potato</t>
  </si>
  <si>
    <t>Pumpkin seeds</t>
  </si>
  <si>
    <t>PUM03</t>
  </si>
  <si>
    <t>Cashew Nuts Roasted &amp; Salted</t>
  </si>
  <si>
    <t>CAS01</t>
  </si>
  <si>
    <t>SPI01</t>
  </si>
  <si>
    <t>Spinach Shredded*</t>
  </si>
  <si>
    <t>Spinach *</t>
  </si>
  <si>
    <t>SPI05</t>
  </si>
  <si>
    <t>CEL04</t>
  </si>
  <si>
    <t>Soup Celery*</t>
  </si>
  <si>
    <t>CHI10</t>
  </si>
  <si>
    <t>Chia Seeds</t>
  </si>
  <si>
    <t>HERB23</t>
  </si>
  <si>
    <t>Oregano*</t>
  </si>
  <si>
    <t>CHE01</t>
  </si>
  <si>
    <t>Cheddar Young</t>
  </si>
  <si>
    <t>BUT09</t>
  </si>
  <si>
    <t>Butter Unsalted</t>
  </si>
  <si>
    <t>FRE06</t>
  </si>
  <si>
    <t>Free Range Chicken Guns (Leg &amp; Thighs)</t>
  </si>
  <si>
    <t>Free Range Chicken Meaty Carcus</t>
  </si>
  <si>
    <t>TAT01</t>
  </si>
  <si>
    <t>Tat Soi*</t>
  </si>
  <si>
    <t>LET04</t>
  </si>
  <si>
    <t>Lettuce Frilly Leaf Green*</t>
  </si>
  <si>
    <t>LET08</t>
  </si>
  <si>
    <t>JAM11</t>
  </si>
  <si>
    <t>Jam Ripe Fig</t>
  </si>
  <si>
    <t>Cookies Assorted</t>
  </si>
  <si>
    <t>DRA04</t>
  </si>
  <si>
    <t>GUA01</t>
  </si>
  <si>
    <t>Guava</t>
  </si>
  <si>
    <t>Lettuce Oak Leaf Red*</t>
  </si>
  <si>
    <t>Sweet Potato* export quality</t>
  </si>
  <si>
    <t>Frozen Dragon Fruit</t>
  </si>
  <si>
    <t>Honey Bluegum Eucalyptus</t>
  </si>
  <si>
    <t>NAR02</t>
  </si>
  <si>
    <t>ASIAN VEGGIES ORGANIC</t>
  </si>
  <si>
    <t xml:space="preserve">FRUIT </t>
  </si>
  <si>
    <t xml:space="preserve"> VEG &amp; FRUIT -  SPECIAL!!</t>
  </si>
  <si>
    <t>Lemons* For Jucing Minimum order 3Kg*</t>
  </si>
  <si>
    <t>Naartjie</t>
  </si>
  <si>
    <t>CAB06</t>
  </si>
  <si>
    <t>Chinese Cabbage* Large</t>
  </si>
  <si>
    <t>Lettuce Oak Leaf Green*</t>
  </si>
  <si>
    <t>RAD01</t>
  </si>
  <si>
    <t>Radish Cherrybella*</t>
  </si>
  <si>
    <t>POP03</t>
  </si>
  <si>
    <t>300ml</t>
  </si>
  <si>
    <t>Free Range Chicken Thighs</t>
  </si>
  <si>
    <t>TOM01</t>
  </si>
  <si>
    <t>Tomato cocktail</t>
  </si>
  <si>
    <t>230g</t>
  </si>
  <si>
    <t>Apples pink crisp</t>
  </si>
  <si>
    <t>Grape Fruit *</t>
  </si>
  <si>
    <t>APP12</t>
  </si>
  <si>
    <t>APP08</t>
  </si>
  <si>
    <t>ORA02</t>
  </si>
  <si>
    <t>1Lt</t>
  </si>
  <si>
    <t>FEN02</t>
  </si>
  <si>
    <t>HON05</t>
  </si>
  <si>
    <t>Raw Honey</t>
  </si>
  <si>
    <t>3 per bunch</t>
  </si>
  <si>
    <t>GAR</t>
  </si>
  <si>
    <t>2 Bulbs</t>
  </si>
  <si>
    <t>ORA03</t>
  </si>
  <si>
    <t>Blood Oranges- Cara Cara</t>
  </si>
  <si>
    <t>Juice Orange</t>
  </si>
  <si>
    <t>Thyme</t>
  </si>
  <si>
    <t>Fennel Bulbs* for roasting or salad</t>
  </si>
  <si>
    <t>COR01</t>
  </si>
  <si>
    <t>Coriander*</t>
  </si>
  <si>
    <t>Edible Flowers</t>
  </si>
  <si>
    <t>35g</t>
  </si>
  <si>
    <t>Green Veg Brocc/ Green Beans/ Cauliflower</t>
  </si>
  <si>
    <t>500g Pillow Pack</t>
  </si>
  <si>
    <t>Honey Wild Flower Raw</t>
  </si>
  <si>
    <t>Beans green*</t>
  </si>
  <si>
    <t>JER01</t>
  </si>
  <si>
    <t>Jerusalem Artichokes for roasting *</t>
  </si>
  <si>
    <t>125g</t>
  </si>
  <si>
    <t>LET05</t>
  </si>
  <si>
    <t>Lettuce Iceberg*</t>
  </si>
  <si>
    <t xml:space="preserve">Cookies Assorted Delux </t>
  </si>
  <si>
    <t>POP01</t>
  </si>
  <si>
    <t>Cookies Ginger</t>
  </si>
  <si>
    <t>Cookies Outydse soet koekkies</t>
  </si>
  <si>
    <t>Cookies Peanut Butter</t>
  </si>
  <si>
    <t>Truffel Oil</t>
  </si>
  <si>
    <t>P/kg</t>
  </si>
  <si>
    <t>350ml</t>
  </si>
  <si>
    <t>Cabbage small *</t>
  </si>
  <si>
    <t>Cabbage Red *</t>
  </si>
  <si>
    <t>Cabbage Savoy* Limited</t>
  </si>
  <si>
    <t>Chili*</t>
  </si>
  <si>
    <t>Juice Organic Apple* - No Preservatives*</t>
  </si>
  <si>
    <t>Juice Pomegranate* -  No Preservatives*</t>
  </si>
  <si>
    <t>Juice Pomegranate* - No  Preservatives*</t>
  </si>
  <si>
    <t>Juice Pomegranate* - No Preservative</t>
  </si>
  <si>
    <t>CAB08</t>
  </si>
  <si>
    <t>CAB01</t>
  </si>
  <si>
    <t>PUM02</t>
  </si>
  <si>
    <t>HERB06</t>
  </si>
  <si>
    <t>CHI05</t>
  </si>
  <si>
    <t>HERB19</t>
  </si>
  <si>
    <t>BLU03</t>
  </si>
  <si>
    <t>AVO01</t>
  </si>
  <si>
    <t>POM04</t>
  </si>
  <si>
    <t>TRU01</t>
  </si>
  <si>
    <t>Frozen Mixed Berries</t>
  </si>
  <si>
    <t>Fresh Blueberry</t>
  </si>
  <si>
    <t>Fresh Gooseberry</t>
  </si>
  <si>
    <t>Fresh Strawberry</t>
  </si>
  <si>
    <t>Rolled Oats</t>
  </si>
  <si>
    <t>SPES02</t>
  </si>
  <si>
    <t>Butternuts Minimim Order 3Kg</t>
  </si>
  <si>
    <t>SPES08</t>
  </si>
  <si>
    <t>Cabbage* Minimum Order 3 Heads</t>
  </si>
  <si>
    <t>SPES05</t>
  </si>
  <si>
    <t>Cauliflower Minimum Order 3 Heads</t>
  </si>
  <si>
    <t>SPES10</t>
  </si>
  <si>
    <t>Celery Soup* MinimumOrder 3 Bunches</t>
  </si>
  <si>
    <t>SPES11</t>
  </si>
  <si>
    <t>Celery Table* Minimum Order 3 Bunches</t>
  </si>
  <si>
    <t>GEM03</t>
  </si>
  <si>
    <t>Gem Squash Minimum Order 3kg</t>
  </si>
  <si>
    <t>SPES12</t>
  </si>
  <si>
    <t>Lemons For Jucing Minimum order 3Kg*</t>
  </si>
  <si>
    <t>NAR05</t>
  </si>
  <si>
    <t xml:space="preserve">Naartjie  </t>
  </si>
  <si>
    <t>+/-2,5 kg Bags</t>
  </si>
  <si>
    <t>ONI06</t>
  </si>
  <si>
    <t>Onions Bag* Limited</t>
  </si>
  <si>
    <t>Per/Bag 10kg</t>
  </si>
  <si>
    <t>PUM08</t>
  </si>
  <si>
    <t>Pumpkin Whole</t>
  </si>
  <si>
    <t>SPES14</t>
  </si>
  <si>
    <t>Sweet Potato* Special Minimum order 5Kg</t>
  </si>
  <si>
    <t>OAT02</t>
  </si>
  <si>
    <t>BER01</t>
  </si>
  <si>
    <t>STR01</t>
  </si>
  <si>
    <t>GOO01</t>
  </si>
  <si>
    <t>Cookies Custard</t>
  </si>
  <si>
    <t>Pumpkin Cubed</t>
  </si>
  <si>
    <t>ANT01</t>
  </si>
  <si>
    <t>Anti Oxidant Trail Mix</t>
  </si>
  <si>
    <t>HERB</t>
  </si>
  <si>
    <t>Rosemary*</t>
  </si>
  <si>
    <t>CHE11</t>
  </si>
  <si>
    <t>Feta Glass Jar (MYSTHILL)</t>
  </si>
  <si>
    <t>375ml</t>
  </si>
  <si>
    <t>OLI05</t>
  </si>
  <si>
    <t>Oilves Kalamata (Ou Kaapse  recipe)*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</si>
</sst>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164" formatCode="_-\R* #,##0.00_-;&quot;-R&quot;* #,##0.00_-;_-\R* \-??_-;_-@_-"/>
    <numFmt numFmtId="165" formatCode="&quot; R&quot;* #,##0.00\ ;&quot;-R&quot;* #,##0.00\ ;&quot; R&quot;* \-??\ "/>
  </numFmts>
  <fonts count="25" x14ac:knownFonts="1">
    <font>
      <sz val="11"/>
      <name val="Calibri"/>
      <charset val="1"/>
    </font>
    <font>
      <sz val="11"/>
      <name val="Calibri"/>
      <family val="2"/>
      <charset val="1"/>
    </font>
    <font>
      <b/>
      <i/>
      <sz val="28"/>
      <name val="Century Gothic"/>
      <family val="2"/>
      <charset val="1"/>
    </font>
    <font>
      <sz val="28"/>
      <name val="Calibri"/>
      <family val="2"/>
      <charset val="1"/>
    </font>
    <font>
      <sz val="28"/>
      <name val="Century Gothic"/>
      <family val="2"/>
      <charset val="1"/>
    </font>
    <font>
      <u/>
      <sz val="11"/>
      <color theme="10"/>
      <name val="Calibri"/>
      <family val="2"/>
      <charset val="1"/>
    </font>
    <font>
      <u/>
      <sz val="28"/>
      <name val="Century Gothic"/>
      <family val="2"/>
      <charset val="1"/>
    </font>
    <font>
      <b/>
      <sz val="28"/>
      <color rgb="FFFFFF00"/>
      <name val="Edwardian Script ITC"/>
      <family val="4"/>
      <charset val="1"/>
    </font>
    <font>
      <u/>
      <sz val="36"/>
      <name val="Century Gothic"/>
      <family val="2"/>
      <charset val="1"/>
    </font>
    <font>
      <sz val="36"/>
      <name val="Century Gothic"/>
      <family val="2"/>
      <charset val="1"/>
    </font>
    <font>
      <sz val="36"/>
      <name val="Calibri"/>
      <family val="2"/>
      <charset val="1"/>
    </font>
    <font>
      <b/>
      <u/>
      <sz val="36"/>
      <name val="Century Gothic"/>
      <family val="2"/>
      <charset val="1"/>
    </font>
    <font>
      <b/>
      <sz val="36"/>
      <name val="Century Gothic"/>
      <family val="2"/>
      <charset val="1"/>
    </font>
    <font>
      <b/>
      <i/>
      <u/>
      <sz val="12"/>
      <name val="Century Gothic"/>
      <family val="2"/>
      <charset val="1"/>
    </font>
    <font>
      <b/>
      <i/>
      <sz val="12"/>
      <name val="Century Gothic"/>
      <family val="2"/>
      <charset val="1"/>
    </font>
    <font>
      <b/>
      <sz val="12"/>
      <name val="Century Gothic"/>
      <family val="2"/>
      <charset val="1"/>
    </font>
    <font>
      <sz val="12"/>
      <name val="Century Gothic"/>
      <family val="2"/>
      <charset val="1"/>
    </font>
    <font>
      <sz val="12"/>
      <name val="Calibri"/>
      <family val="2"/>
      <charset val="1"/>
    </font>
    <font>
      <sz val="12"/>
      <name val="Century Gothic"/>
      <family val="2"/>
    </font>
    <font>
      <b/>
      <sz val="12"/>
      <name val="Century Gothic"/>
      <family val="2"/>
    </font>
    <font>
      <sz val="12"/>
      <color theme="1"/>
      <name val="Century Gothic"/>
      <family val="2"/>
    </font>
    <font>
      <sz val="12"/>
      <color theme="1"/>
      <name val="Century Gothic"/>
      <family val="2"/>
      <charset val="1"/>
    </font>
    <font>
      <sz val="11"/>
      <name val="Calibri"/>
      <family val="2"/>
    </font>
    <font>
      <sz val="12"/>
      <name val="Calibri"/>
      <family val="2"/>
    </font>
    <font>
      <sz val="11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79989013336588644"/>
        <bgColor rgb="FFEDEDED"/>
      </patternFill>
    </fill>
    <fill>
      <patternFill patternType="solid">
        <fgColor theme="8" tint="0.79989013336588644"/>
        <bgColor rgb="FFDAE3F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EEBF7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rgb="FFDEEBF7"/>
      </patternFill>
    </fill>
    <fill>
      <patternFill patternType="solid">
        <fgColor theme="8" tint="0.79998168889431442"/>
        <bgColor rgb="FFDEEBF7"/>
      </patternFill>
    </fill>
    <fill>
      <patternFill patternType="solid">
        <fgColor theme="8" tint="0.79998168889431442"/>
        <bgColor rgb="FFFFFFCC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0" fontId="5" fillId="0" borderId="0" applyBorder="0" applyProtection="0"/>
    <xf numFmtId="0" fontId="1" fillId="0" borderId="0" applyBorder="0" applyProtection="0"/>
    <xf numFmtId="0" fontId="22" fillId="0" borderId="0"/>
  </cellStyleXfs>
  <cellXfs count="22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3" fillId="0" borderId="0" xfId="0" applyFont="1"/>
    <xf numFmtId="0" fontId="2" fillId="2" borderId="3" xfId="0" applyFont="1" applyFill="1" applyBorder="1"/>
    <xf numFmtId="0" fontId="4" fillId="2" borderId="4" xfId="0" applyFont="1" applyFill="1" applyBorder="1"/>
    <xf numFmtId="0" fontId="6" fillId="2" borderId="3" xfId="1" applyFont="1" applyFill="1" applyBorder="1" applyProtection="1"/>
    <xf numFmtId="0" fontId="8" fillId="2" borderId="5" xfId="1" applyFont="1" applyFill="1" applyBorder="1" applyProtection="1"/>
    <xf numFmtId="0" fontId="9" fillId="2" borderId="6" xfId="0" applyFont="1" applyFill="1" applyBorder="1"/>
    <xf numFmtId="0" fontId="9" fillId="2" borderId="4" xfId="0" applyFont="1" applyFill="1" applyBorder="1"/>
    <xf numFmtId="0" fontId="10" fillId="0" borderId="0" xfId="0" applyFont="1"/>
    <xf numFmtId="0" fontId="11" fillId="3" borderId="7" xfId="1" applyFont="1" applyFill="1" applyBorder="1" applyProtection="1"/>
    <xf numFmtId="0" fontId="12" fillId="3" borderId="8" xfId="0" applyFont="1" applyFill="1" applyBorder="1"/>
    <xf numFmtId="0" fontId="12" fillId="2" borderId="4" xfId="0" applyFont="1" applyFill="1" applyBorder="1"/>
    <xf numFmtId="0" fontId="16" fillId="4" borderId="11" xfId="0" applyFont="1" applyFill="1" applyBorder="1"/>
    <xf numFmtId="164" fontId="16" fillId="4" borderId="12" xfId="0" applyNumberFormat="1" applyFont="1" applyFill="1" applyBorder="1"/>
    <xf numFmtId="0" fontId="18" fillId="4" borderId="12" xfId="0" applyFont="1" applyFill="1" applyBorder="1"/>
    <xf numFmtId="44" fontId="18" fillId="4" borderId="12" xfId="0" applyNumberFormat="1" applyFont="1" applyFill="1" applyBorder="1"/>
    <xf numFmtId="0" fontId="18" fillId="4" borderId="12" xfId="0" applyFont="1" applyFill="1" applyBorder="1" applyAlignment="1">
      <alignment horizontal="center"/>
    </xf>
    <xf numFmtId="0" fontId="18" fillId="4" borderId="1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49" fontId="16" fillId="6" borderId="11" xfId="0" applyNumberFormat="1" applyFont="1" applyFill="1" applyBorder="1" applyAlignment="1">
      <alignment horizontal="left"/>
    </xf>
    <xf numFmtId="49" fontId="16" fillId="6" borderId="12" xfId="0" applyNumberFormat="1" applyFont="1" applyFill="1" applyBorder="1" applyAlignment="1">
      <alignment horizontal="left"/>
    </xf>
    <xf numFmtId="49" fontId="16" fillId="6" borderId="12" xfId="0" applyNumberFormat="1" applyFont="1" applyFill="1" applyBorder="1"/>
    <xf numFmtId="0" fontId="16" fillId="6" borderId="11" xfId="0" applyFont="1" applyFill="1" applyBorder="1"/>
    <xf numFmtId="0" fontId="16" fillId="6" borderId="12" xfId="0" applyFont="1" applyFill="1" applyBorder="1"/>
    <xf numFmtId="164" fontId="16" fillId="6" borderId="12" xfId="0" applyNumberFormat="1" applyFont="1" applyFill="1" applyBorder="1"/>
    <xf numFmtId="49" fontId="16" fillId="6" borderId="12" xfId="0" applyNumberFormat="1" applyFont="1" applyFill="1" applyBorder="1" applyAlignment="1">
      <alignment horizontal="left" vertical="center"/>
    </xf>
    <xf numFmtId="49" fontId="16" fillId="6" borderId="12" xfId="0" applyNumberFormat="1" applyFont="1" applyFill="1" applyBorder="1" applyAlignment="1">
      <alignment vertical="center"/>
    </xf>
    <xf numFmtId="164" fontId="16" fillId="6" borderId="12" xfId="0" applyNumberFormat="1" applyFont="1" applyFill="1" applyBorder="1" applyAlignment="1">
      <alignment horizontal="center" vertical="center"/>
    </xf>
    <xf numFmtId="0" fontId="16" fillId="6" borderId="12" xfId="0" applyFont="1" applyFill="1" applyBorder="1" applyAlignment="1">
      <alignment horizontal="left"/>
    </xf>
    <xf numFmtId="164" fontId="16" fillId="6" borderId="12" xfId="0" applyNumberFormat="1" applyFont="1" applyFill="1" applyBorder="1" applyAlignment="1">
      <alignment horizontal="left"/>
    </xf>
    <xf numFmtId="165" fontId="16" fillId="6" borderId="12" xfId="0" applyNumberFormat="1" applyFont="1" applyFill="1" applyBorder="1" applyAlignment="1">
      <alignment horizontal="center" vertical="center"/>
    </xf>
    <xf numFmtId="44" fontId="18" fillId="4" borderId="12" xfId="0" applyNumberFormat="1" applyFont="1" applyFill="1" applyBorder="1" applyAlignment="1">
      <alignment horizontal="center"/>
    </xf>
    <xf numFmtId="0" fontId="18" fillId="6" borderId="12" xfId="0" applyFont="1" applyFill="1" applyBorder="1"/>
    <xf numFmtId="44" fontId="18" fillId="6" borderId="12" xfId="0" applyNumberFormat="1" applyFont="1" applyFill="1" applyBorder="1"/>
    <xf numFmtId="49" fontId="18" fillId="6" borderId="12" xfId="0" applyNumberFormat="1" applyFont="1" applyFill="1" applyBorder="1" applyAlignment="1">
      <alignment horizontal="left" vertical="center"/>
    </xf>
    <xf numFmtId="49" fontId="18" fillId="6" borderId="12" xfId="0" applyNumberFormat="1" applyFont="1" applyFill="1" applyBorder="1" applyAlignment="1">
      <alignment vertical="center"/>
    </xf>
    <xf numFmtId="165" fontId="18" fillId="6" borderId="12" xfId="0" applyNumberFormat="1" applyFont="1" applyFill="1" applyBorder="1" applyAlignment="1">
      <alignment horizontal="center" vertical="center"/>
    </xf>
    <xf numFmtId="165" fontId="16" fillId="6" borderId="12" xfId="0" applyNumberFormat="1" applyFont="1" applyFill="1" applyBorder="1"/>
    <xf numFmtId="49" fontId="18" fillId="5" borderId="12" xfId="0" applyNumberFormat="1" applyFont="1" applyFill="1" applyBorder="1" applyAlignment="1">
      <alignment vertical="center"/>
    </xf>
    <xf numFmtId="44" fontId="18" fillId="5" borderId="12" xfId="0" applyNumberFormat="1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/>
    </xf>
    <xf numFmtId="0" fontId="20" fillId="4" borderId="11" xfId="0" applyFont="1" applyFill="1" applyBorder="1"/>
    <xf numFmtId="0" fontId="20" fillId="4" borderId="12" xfId="0" applyFont="1" applyFill="1" applyBorder="1"/>
    <xf numFmtId="0" fontId="20" fillId="4" borderId="12" xfId="0" applyFont="1" applyFill="1" applyBorder="1" applyAlignment="1">
      <alignment horizontal="center"/>
    </xf>
    <xf numFmtId="44" fontId="16" fillId="6" borderId="12" xfId="0" applyNumberFormat="1" applyFont="1" applyFill="1" applyBorder="1" applyAlignment="1">
      <alignment horizontal="center" vertical="center"/>
    </xf>
    <xf numFmtId="49" fontId="16" fillId="6" borderId="11" xfId="0" applyNumberFormat="1" applyFont="1" applyFill="1" applyBorder="1"/>
    <xf numFmtId="164" fontId="16" fillId="6" borderId="12" xfId="0" applyNumberFormat="1" applyFont="1" applyFill="1" applyBorder="1" applyAlignment="1">
      <alignment vertical="center"/>
    </xf>
    <xf numFmtId="165" fontId="16" fillId="6" borderId="12" xfId="0" applyNumberFormat="1" applyFont="1" applyFill="1" applyBorder="1" applyAlignment="1">
      <alignment vertical="center"/>
    </xf>
    <xf numFmtId="165" fontId="16" fillId="6" borderId="12" xfId="0" applyNumberFormat="1" applyFont="1" applyFill="1" applyBorder="1" applyAlignment="1">
      <alignment horizontal="left" vertical="center"/>
    </xf>
    <xf numFmtId="164" fontId="16" fillId="6" borderId="12" xfId="0" applyNumberFormat="1" applyFont="1" applyFill="1" applyBorder="1" applyAlignment="1">
      <alignment horizontal="left" vertical="center"/>
    </xf>
    <xf numFmtId="165" fontId="16" fillId="6" borderId="12" xfId="0" applyNumberFormat="1" applyFont="1" applyFill="1" applyBorder="1" applyAlignment="1">
      <alignment horizontal="left"/>
    </xf>
    <xf numFmtId="44" fontId="18" fillId="4" borderId="14" xfId="0" applyNumberFormat="1" applyFont="1" applyFill="1" applyBorder="1"/>
    <xf numFmtId="44" fontId="20" fillId="4" borderId="12" xfId="0" applyNumberFormat="1" applyFont="1" applyFill="1" applyBorder="1"/>
    <xf numFmtId="0" fontId="18" fillId="6" borderId="11" xfId="0" applyFont="1" applyFill="1" applyBorder="1"/>
    <xf numFmtId="164" fontId="18" fillId="6" borderId="12" xfId="0" applyNumberFormat="1" applyFont="1" applyFill="1" applyBorder="1"/>
    <xf numFmtId="0" fontId="18" fillId="6" borderId="12" xfId="0" applyFont="1" applyFill="1" applyBorder="1" applyAlignment="1">
      <alignment horizontal="center"/>
    </xf>
    <xf numFmtId="49" fontId="18" fillId="6" borderId="11" xfId="0" applyNumberFormat="1" applyFont="1" applyFill="1" applyBorder="1" applyAlignment="1">
      <alignment horizontal="left"/>
    </xf>
    <xf numFmtId="0" fontId="18" fillId="4" borderId="12" xfId="0" applyFont="1" applyFill="1" applyBorder="1" applyAlignment="1">
      <alignment horizontal="left"/>
    </xf>
    <xf numFmtId="165" fontId="18" fillId="6" borderId="12" xfId="0" applyNumberFormat="1" applyFont="1" applyFill="1" applyBorder="1"/>
    <xf numFmtId="49" fontId="21" fillId="6" borderId="12" xfId="0" applyNumberFormat="1" applyFont="1" applyFill="1" applyBorder="1" applyAlignment="1">
      <alignment horizontal="left" vertical="center"/>
    </xf>
    <xf numFmtId="165" fontId="21" fillId="6" borderId="12" xfId="0" applyNumberFormat="1" applyFont="1" applyFill="1" applyBorder="1" applyAlignment="1">
      <alignment horizontal="center" vertical="center"/>
    </xf>
    <xf numFmtId="0" fontId="18" fillId="4" borderId="16" xfId="0" applyFont="1" applyFill="1" applyBorder="1"/>
    <xf numFmtId="0" fontId="18" fillId="4" borderId="13" xfId="0" applyFont="1" applyFill="1" applyBorder="1"/>
    <xf numFmtId="0" fontId="18" fillId="4" borderId="14" xfId="0" applyFont="1" applyFill="1" applyBorder="1"/>
    <xf numFmtId="0" fontId="16" fillId="6" borderId="12" xfId="3" applyFont="1" applyFill="1" applyBorder="1" applyAlignment="1">
      <alignment horizontal="center"/>
    </xf>
    <xf numFmtId="49" fontId="16" fillId="6" borderId="12" xfId="3" applyNumberFormat="1" applyFont="1" applyFill="1" applyBorder="1" applyAlignment="1">
      <alignment horizontal="left" vertical="center"/>
    </xf>
    <xf numFmtId="164" fontId="16" fillId="6" borderId="12" xfId="3" applyNumberFormat="1" applyFont="1" applyFill="1" applyBorder="1" applyAlignment="1">
      <alignment horizontal="left" vertical="center"/>
    </xf>
    <xf numFmtId="0" fontId="22" fillId="0" borderId="0" xfId="0" applyFont="1"/>
    <xf numFmtId="164" fontId="16" fillId="6" borderId="17" xfId="0" applyNumberFormat="1" applyFont="1" applyFill="1" applyBorder="1" applyAlignment="1">
      <alignment horizontal="center"/>
    </xf>
    <xf numFmtId="165" fontId="16" fillId="6" borderId="17" xfId="0" applyNumberFormat="1" applyFont="1" applyFill="1" applyBorder="1"/>
    <xf numFmtId="165" fontId="18" fillId="6" borderId="17" xfId="0" applyNumberFormat="1" applyFont="1" applyFill="1" applyBorder="1" applyAlignment="1">
      <alignment horizontal="center"/>
    </xf>
    <xf numFmtId="165" fontId="16" fillId="6" borderId="17" xfId="0" applyNumberFormat="1" applyFont="1" applyFill="1" applyBorder="1" applyAlignment="1">
      <alignment horizontal="center"/>
    </xf>
    <xf numFmtId="164" fontId="18" fillId="6" borderId="17" xfId="0" applyNumberFormat="1" applyFont="1" applyFill="1" applyBorder="1" applyAlignment="1">
      <alignment horizontal="center"/>
    </xf>
    <xf numFmtId="44" fontId="18" fillId="6" borderId="17" xfId="0" applyNumberFormat="1" applyFont="1" applyFill="1" applyBorder="1" applyAlignment="1">
      <alignment horizontal="center"/>
    </xf>
    <xf numFmtId="0" fontId="0" fillId="4" borderId="0" xfId="0" applyFill="1"/>
    <xf numFmtId="0" fontId="18" fillId="5" borderId="5" xfId="0" applyFont="1" applyFill="1" applyBorder="1" applyAlignment="1">
      <alignment horizontal="left"/>
    </xf>
    <xf numFmtId="49" fontId="18" fillId="5" borderId="18" xfId="0" applyNumberFormat="1" applyFont="1" applyFill="1" applyBorder="1" applyAlignment="1">
      <alignment vertical="center"/>
    </xf>
    <xf numFmtId="44" fontId="18" fillId="5" borderId="18" xfId="0" applyNumberFormat="1" applyFont="1" applyFill="1" applyBorder="1" applyAlignment="1">
      <alignment horizontal="center" vertical="center"/>
    </xf>
    <xf numFmtId="0" fontId="18" fillId="5" borderId="18" xfId="2" applyFont="1" applyFill="1" applyBorder="1" applyAlignment="1" applyProtection="1">
      <alignment horizontal="center"/>
    </xf>
    <xf numFmtId="0" fontId="18" fillId="5" borderId="12" xfId="2" applyFont="1" applyFill="1" applyBorder="1" applyAlignment="1" applyProtection="1">
      <alignment horizontal="center"/>
    </xf>
    <xf numFmtId="0" fontId="16" fillId="4" borderId="16" xfId="0" applyFont="1" applyFill="1" applyBorder="1"/>
    <xf numFmtId="49" fontId="18" fillId="6" borderId="16" xfId="0" applyNumberFormat="1" applyFont="1" applyFill="1" applyBorder="1" applyAlignment="1">
      <alignment horizontal="left"/>
    </xf>
    <xf numFmtId="49" fontId="16" fillId="6" borderId="16" xfId="0" applyNumberFormat="1" applyFont="1" applyFill="1" applyBorder="1" applyAlignment="1">
      <alignment horizontal="left"/>
    </xf>
    <xf numFmtId="0" fontId="18" fillId="6" borderId="16" xfId="0" applyFont="1" applyFill="1" applyBorder="1"/>
    <xf numFmtId="0" fontId="16" fillId="6" borderId="16" xfId="0" applyFont="1" applyFill="1" applyBorder="1"/>
    <xf numFmtId="0" fontId="18" fillId="6" borderId="16" xfId="0" applyFont="1" applyFill="1" applyBorder="1" applyAlignment="1">
      <alignment horizontal="left"/>
    </xf>
    <xf numFmtId="0" fontId="20" fillId="4" borderId="16" xfId="0" applyFont="1" applyFill="1" applyBorder="1"/>
    <xf numFmtId="49" fontId="16" fillId="6" borderId="16" xfId="0" applyNumberFormat="1" applyFont="1" applyFill="1" applyBorder="1"/>
    <xf numFmtId="0" fontId="18" fillId="5" borderId="16" xfId="0" applyFont="1" applyFill="1" applyBorder="1" applyAlignment="1">
      <alignment horizontal="left"/>
    </xf>
    <xf numFmtId="49" fontId="21" fillId="6" borderId="16" xfId="0" applyNumberFormat="1" applyFont="1" applyFill="1" applyBorder="1" applyAlignment="1">
      <alignment horizontal="left"/>
    </xf>
    <xf numFmtId="0" fontId="18" fillId="4" borderId="24" xfId="0" applyFont="1" applyFill="1" applyBorder="1"/>
    <xf numFmtId="0" fontId="7" fillId="2" borderId="3" xfId="0" applyFont="1" applyFill="1" applyBorder="1"/>
    <xf numFmtId="49" fontId="16" fillId="6" borderId="11" xfId="0" applyNumberFormat="1" applyFont="1" applyFill="1" applyBorder="1" applyAlignment="1">
      <alignment horizontal="left" vertical="center"/>
    </xf>
    <xf numFmtId="49" fontId="18" fillId="6" borderId="11" xfId="0" applyNumberFormat="1" applyFont="1" applyFill="1" applyBorder="1" applyAlignment="1">
      <alignment horizontal="left" vertical="center"/>
    </xf>
    <xf numFmtId="0" fontId="16" fillId="6" borderId="11" xfId="0" applyFont="1" applyFill="1" applyBorder="1" applyAlignment="1">
      <alignment horizontal="left"/>
    </xf>
    <xf numFmtId="49" fontId="18" fillId="5" borderId="21" xfId="0" applyNumberFormat="1" applyFont="1" applyFill="1" applyBorder="1" applyAlignment="1">
      <alignment horizontal="left" vertical="center"/>
    </xf>
    <xf numFmtId="49" fontId="18" fillId="5" borderId="11" xfId="0" applyNumberFormat="1" applyFont="1" applyFill="1" applyBorder="1" applyAlignment="1">
      <alignment horizontal="left" vertical="center"/>
    </xf>
    <xf numFmtId="49" fontId="16" fillId="6" borderId="11" xfId="0" applyNumberFormat="1" applyFont="1" applyFill="1" applyBorder="1" applyAlignment="1">
      <alignment vertical="center"/>
    </xf>
    <xf numFmtId="49" fontId="16" fillId="6" borderId="11" xfId="3" applyNumberFormat="1" applyFont="1" applyFill="1" applyBorder="1" applyAlignment="1">
      <alignment horizontal="left" vertical="center"/>
    </xf>
    <xf numFmtId="49" fontId="21" fillId="6" borderId="11" xfId="0" applyNumberFormat="1" applyFont="1" applyFill="1" applyBorder="1" applyAlignment="1">
      <alignment horizontal="left" vertical="center"/>
    </xf>
    <xf numFmtId="0" fontId="18" fillId="6" borderId="12" xfId="0" applyFont="1" applyFill="1" applyBorder="1" applyAlignment="1">
      <alignment horizontal="left"/>
    </xf>
    <xf numFmtId="165" fontId="18" fillId="6" borderId="17" xfId="0" applyNumberFormat="1" applyFont="1" applyFill="1" applyBorder="1"/>
    <xf numFmtId="165" fontId="18" fillId="6" borderId="18" xfId="0" applyNumberFormat="1" applyFont="1" applyFill="1" applyBorder="1" applyAlignment="1">
      <alignment horizontal="center" vertical="center"/>
    </xf>
    <xf numFmtId="165" fontId="18" fillId="6" borderId="22" xfId="0" applyNumberFormat="1" applyFont="1" applyFill="1" applyBorder="1"/>
    <xf numFmtId="164" fontId="18" fillId="4" borderId="12" xfId="0" applyNumberFormat="1" applyFont="1" applyFill="1" applyBorder="1"/>
    <xf numFmtId="0" fontId="16" fillId="6" borderId="16" xfId="0" applyFont="1" applyFill="1" applyBorder="1" applyAlignment="1">
      <alignment horizontal="left"/>
    </xf>
    <xf numFmtId="49" fontId="18" fillId="4" borderId="12" xfId="0" applyNumberFormat="1" applyFont="1" applyFill="1" applyBorder="1" applyAlignment="1">
      <alignment horizontal="left" vertical="center"/>
    </xf>
    <xf numFmtId="0" fontId="18" fillId="6" borderId="18" xfId="0" applyFont="1" applyFill="1" applyBorder="1"/>
    <xf numFmtId="0" fontId="18" fillId="4" borderId="25" xfId="0" applyFont="1" applyFill="1" applyBorder="1" applyAlignment="1">
      <alignment horizontal="center"/>
    </xf>
    <xf numFmtId="0" fontId="18" fillId="4" borderId="14" xfId="0" applyFont="1" applyFill="1" applyBorder="1" applyAlignment="1">
      <alignment horizontal="center"/>
    </xf>
    <xf numFmtId="164" fontId="16" fillId="6" borderId="12" xfId="0" applyNumberFormat="1" applyFont="1" applyFill="1" applyBorder="1" applyAlignment="1">
      <alignment horizontal="center"/>
    </xf>
    <xf numFmtId="0" fontId="23" fillId="0" borderId="12" xfId="0" applyFont="1" applyBorder="1" applyAlignment="1">
      <alignment horizontal="center"/>
    </xf>
    <xf numFmtId="49" fontId="19" fillId="7" borderId="19" xfId="2" applyNumberFormat="1" applyFont="1" applyFill="1" applyBorder="1" applyAlignment="1" applyProtection="1">
      <alignment horizontal="center"/>
    </xf>
    <xf numFmtId="0" fontId="13" fillId="8" borderId="1" xfId="2" applyFont="1" applyFill="1" applyBorder="1" applyProtection="1"/>
    <xf numFmtId="0" fontId="14" fillId="8" borderId="1" xfId="0" applyFont="1" applyFill="1" applyBorder="1"/>
    <xf numFmtId="0" fontId="14" fillId="8" borderId="9" xfId="2" applyFont="1" applyFill="1" applyBorder="1" applyAlignment="1" applyProtection="1">
      <alignment horizontal="left" vertical="center" readingOrder="1"/>
    </xf>
    <xf numFmtId="0" fontId="14" fillId="8" borderId="9" xfId="2" applyFont="1" applyFill="1" applyBorder="1" applyProtection="1"/>
    <xf numFmtId="0" fontId="14" fillId="8" borderId="9" xfId="2" applyFont="1" applyFill="1" applyBorder="1" applyAlignment="1" applyProtection="1">
      <alignment horizontal="center"/>
    </xf>
    <xf numFmtId="0" fontId="14" fillId="8" borderId="10" xfId="2" applyFont="1" applyFill="1" applyBorder="1" applyProtection="1"/>
    <xf numFmtId="0" fontId="13" fillId="8" borderId="3" xfId="2" applyFont="1" applyFill="1" applyBorder="1" applyProtection="1"/>
    <xf numFmtId="0" fontId="14" fillId="8" borderId="3" xfId="0" applyFont="1" applyFill="1" applyBorder="1"/>
    <xf numFmtId="0" fontId="14" fillId="8" borderId="0" xfId="2" applyFont="1" applyFill="1" applyBorder="1" applyProtection="1"/>
    <xf numFmtId="0" fontId="14" fillId="8" borderId="0" xfId="2" applyFont="1" applyFill="1" applyBorder="1" applyAlignment="1" applyProtection="1">
      <alignment horizontal="center"/>
    </xf>
    <xf numFmtId="0" fontId="14" fillId="8" borderId="4" xfId="2" applyFont="1" applyFill="1" applyBorder="1" applyProtection="1"/>
    <xf numFmtId="0" fontId="13" fillId="8" borderId="26" xfId="2" applyFont="1" applyFill="1" applyBorder="1" applyProtection="1"/>
    <xf numFmtId="3" fontId="14" fillId="8" borderId="26" xfId="2" quotePrefix="1" applyNumberFormat="1" applyFont="1" applyFill="1" applyBorder="1" applyAlignment="1" applyProtection="1">
      <alignment horizontal="left" vertical="center" readingOrder="1"/>
    </xf>
    <xf numFmtId="0" fontId="14" fillId="8" borderId="27" xfId="2" applyFont="1" applyFill="1" applyBorder="1" applyProtection="1"/>
    <xf numFmtId="0" fontId="14" fillId="8" borderId="27" xfId="2" applyFont="1" applyFill="1" applyBorder="1" applyAlignment="1" applyProtection="1">
      <alignment horizontal="center"/>
    </xf>
    <xf numFmtId="0" fontId="14" fillId="8" borderId="28" xfId="2" applyFont="1" applyFill="1" applyBorder="1" applyProtection="1"/>
    <xf numFmtId="0" fontId="19" fillId="9" borderId="23" xfId="0" applyFont="1" applyFill="1" applyBorder="1"/>
    <xf numFmtId="0" fontId="19" fillId="9" borderId="15" xfId="0" applyFont="1" applyFill="1" applyBorder="1"/>
    <xf numFmtId="0" fontId="19" fillId="9" borderId="19" xfId="0" applyFont="1" applyFill="1" applyBorder="1"/>
    <xf numFmtId="49" fontId="15" fillId="8" borderId="23" xfId="2" applyNumberFormat="1" applyFont="1" applyFill="1" applyBorder="1" applyAlignment="1" applyProtection="1">
      <alignment horizontal="center"/>
    </xf>
    <xf numFmtId="49" fontId="15" fillId="8" borderId="15" xfId="2" applyNumberFormat="1" applyFont="1" applyFill="1" applyBorder="1" applyAlignment="1" applyProtection="1">
      <alignment horizontal="center"/>
    </xf>
    <xf numFmtId="49" fontId="15" fillId="8" borderId="19" xfId="2" applyNumberFormat="1" applyFont="1" applyFill="1" applyBorder="1" applyAlignment="1" applyProtection="1">
      <alignment horizontal="center"/>
    </xf>
    <xf numFmtId="0" fontId="17" fillId="8" borderId="16" xfId="0" applyFont="1" applyFill="1" applyBorder="1"/>
    <xf numFmtId="49" fontId="15" fillId="8" borderId="11" xfId="0" applyNumberFormat="1" applyFont="1" applyFill="1" applyBorder="1" applyAlignment="1">
      <alignment horizontal="left" vertical="center"/>
    </xf>
    <xf numFmtId="49" fontId="15" fillId="8" borderId="12" xfId="0" applyNumberFormat="1" applyFont="1" applyFill="1" applyBorder="1" applyAlignment="1">
      <alignment vertical="center"/>
    </xf>
    <xf numFmtId="49" fontId="15" fillId="8" borderId="12" xfId="0" applyNumberFormat="1" applyFont="1" applyFill="1" applyBorder="1" applyAlignment="1">
      <alignment horizontal="center" vertical="center"/>
    </xf>
    <xf numFmtId="49" fontId="19" fillId="8" borderId="12" xfId="2" applyNumberFormat="1" applyFont="1" applyFill="1" applyBorder="1" applyAlignment="1" applyProtection="1">
      <alignment horizontal="center"/>
    </xf>
    <xf numFmtId="0" fontId="0" fillId="8" borderId="17" xfId="0" applyFill="1" applyBorder="1"/>
    <xf numFmtId="0" fontId="19" fillId="9" borderId="16" xfId="0" applyFont="1" applyFill="1" applyBorder="1"/>
    <xf numFmtId="0" fontId="19" fillId="9" borderId="11" xfId="0" applyFont="1" applyFill="1" applyBorder="1"/>
    <xf numFmtId="0" fontId="19" fillId="9" borderId="12" xfId="0" applyFont="1" applyFill="1" applyBorder="1"/>
    <xf numFmtId="164" fontId="19" fillId="9" borderId="12" xfId="0" applyNumberFormat="1" applyFont="1" applyFill="1" applyBorder="1"/>
    <xf numFmtId="165" fontId="19" fillId="9" borderId="17" xfId="0" applyNumberFormat="1" applyFont="1" applyFill="1" applyBorder="1" applyAlignment="1">
      <alignment horizontal="center"/>
    </xf>
    <xf numFmtId="0" fontId="15" fillId="8" borderId="16" xfId="0" applyFont="1" applyFill="1" applyBorder="1" applyAlignment="1">
      <alignment horizontal="left"/>
    </xf>
    <xf numFmtId="165" fontId="16" fillId="8" borderId="17" xfId="0" applyNumberFormat="1" applyFont="1" applyFill="1" applyBorder="1" applyAlignment="1">
      <alignment horizontal="center"/>
    </xf>
    <xf numFmtId="0" fontId="19" fillId="8" borderId="5" xfId="0" applyFont="1" applyFill="1" applyBorder="1" applyAlignment="1">
      <alignment horizontal="left"/>
    </xf>
    <xf numFmtId="49" fontId="19" fillId="8" borderId="21" xfId="0" applyNumberFormat="1" applyFont="1" applyFill="1" applyBorder="1" applyAlignment="1">
      <alignment horizontal="left" vertical="center"/>
    </xf>
    <xf numFmtId="49" fontId="19" fillId="8" borderId="18" xfId="0" applyNumberFormat="1" applyFont="1" applyFill="1" applyBorder="1" applyAlignment="1">
      <alignment vertical="center"/>
    </xf>
    <xf numFmtId="49" fontId="19" fillId="8" borderId="18" xfId="0" applyNumberFormat="1" applyFont="1" applyFill="1" applyBorder="1" applyAlignment="1">
      <alignment horizontal="center" vertical="center"/>
    </xf>
    <xf numFmtId="49" fontId="19" fillId="8" borderId="18" xfId="2" applyNumberFormat="1" applyFont="1" applyFill="1" applyBorder="1" applyAlignment="1" applyProtection="1">
      <alignment horizontal="center"/>
    </xf>
    <xf numFmtId="165" fontId="18" fillId="8" borderId="22" xfId="0" applyNumberFormat="1" applyFont="1" applyFill="1" applyBorder="1" applyAlignment="1">
      <alignment horizontal="center"/>
    </xf>
    <xf numFmtId="165" fontId="16" fillId="9" borderId="17" xfId="0" applyNumberFormat="1" applyFont="1" applyFill="1" applyBorder="1" applyAlignment="1">
      <alignment horizontal="center"/>
    </xf>
    <xf numFmtId="49" fontId="16" fillId="8" borderId="16" xfId="0" applyNumberFormat="1" applyFont="1" applyFill="1" applyBorder="1" applyAlignment="1">
      <alignment horizontal="left"/>
    </xf>
    <xf numFmtId="0" fontId="15" fillId="8" borderId="5" xfId="0" applyFont="1" applyFill="1" applyBorder="1" applyAlignment="1">
      <alignment horizontal="left"/>
    </xf>
    <xf numFmtId="49" fontId="15" fillId="8" borderId="21" xfId="0" applyNumberFormat="1" applyFont="1" applyFill="1" applyBorder="1" applyAlignment="1">
      <alignment horizontal="left" vertical="center"/>
    </xf>
    <xf numFmtId="49" fontId="15" fillId="8" borderId="18" xfId="0" applyNumberFormat="1" applyFont="1" applyFill="1" applyBorder="1" applyAlignment="1">
      <alignment vertical="center"/>
    </xf>
    <xf numFmtId="49" fontId="15" fillId="8" borderId="18" xfId="0" applyNumberFormat="1" applyFont="1" applyFill="1" applyBorder="1" applyAlignment="1">
      <alignment horizontal="center" vertical="center"/>
    </xf>
    <xf numFmtId="165" fontId="16" fillId="8" borderId="22" xfId="0" applyNumberFormat="1" applyFont="1" applyFill="1" applyBorder="1" applyAlignment="1">
      <alignment horizontal="center"/>
    </xf>
    <xf numFmtId="49" fontId="15" fillId="8" borderId="16" xfId="0" applyNumberFormat="1" applyFont="1" applyFill="1" applyBorder="1" applyAlignment="1">
      <alignment horizontal="left"/>
    </xf>
    <xf numFmtId="164" fontId="15" fillId="8" borderId="12" xfId="0" applyNumberFormat="1" applyFont="1" applyFill="1" applyBorder="1" applyAlignment="1">
      <alignment horizontal="center" vertical="center"/>
    </xf>
    <xf numFmtId="49" fontId="19" fillId="8" borderId="11" xfId="0" applyNumberFormat="1" applyFont="1" applyFill="1" applyBorder="1" applyAlignment="1">
      <alignment horizontal="left" vertical="center"/>
    </xf>
    <xf numFmtId="49" fontId="19" fillId="8" borderId="12" xfId="0" applyNumberFormat="1" applyFont="1" applyFill="1" applyBorder="1" applyAlignment="1">
      <alignment horizontal="left" vertical="center"/>
    </xf>
    <xf numFmtId="49" fontId="19" fillId="8" borderId="12" xfId="0" applyNumberFormat="1" applyFont="1" applyFill="1" applyBorder="1" applyAlignment="1">
      <alignment horizontal="center" vertical="center"/>
    </xf>
    <xf numFmtId="165" fontId="18" fillId="8" borderId="17" xfId="0" applyNumberFormat="1" applyFont="1" applyFill="1" applyBorder="1" applyAlignment="1">
      <alignment horizontal="center"/>
    </xf>
    <xf numFmtId="49" fontId="15" fillId="8" borderId="12" xfId="0" applyNumberFormat="1" applyFont="1" applyFill="1" applyBorder="1" applyAlignment="1">
      <alignment horizontal="left" vertical="center"/>
    </xf>
    <xf numFmtId="165" fontId="16" fillId="9" borderId="17" xfId="0" applyNumberFormat="1" applyFont="1" applyFill="1" applyBorder="1"/>
    <xf numFmtId="0" fontId="16" fillId="9" borderId="11" xfId="0" applyFont="1" applyFill="1" applyBorder="1"/>
    <xf numFmtId="0" fontId="16" fillId="9" borderId="12" xfId="0" applyFont="1" applyFill="1" applyBorder="1"/>
    <xf numFmtId="164" fontId="16" fillId="9" borderId="12" xfId="0" applyNumberFormat="1" applyFont="1" applyFill="1" applyBorder="1"/>
    <xf numFmtId="0" fontId="16" fillId="10" borderId="16" xfId="0" applyFont="1" applyFill="1" applyBorder="1"/>
    <xf numFmtId="0" fontId="18" fillId="10" borderId="16" xfId="0" applyFont="1" applyFill="1" applyBorder="1"/>
    <xf numFmtId="0" fontId="20" fillId="10" borderId="16" xfId="0" applyFont="1" applyFill="1" applyBorder="1"/>
    <xf numFmtId="164" fontId="19" fillId="9" borderId="29" xfId="0" applyNumberFormat="1" applyFont="1" applyFill="1" applyBorder="1"/>
    <xf numFmtId="49" fontId="19" fillId="8" borderId="29" xfId="2" applyNumberFormat="1" applyFont="1" applyFill="1" applyBorder="1" applyAlignment="1" applyProtection="1">
      <alignment horizontal="center"/>
    </xf>
    <xf numFmtId="165" fontId="19" fillId="9" borderId="30" xfId="0" applyNumberFormat="1" applyFont="1" applyFill="1" applyBorder="1" applyAlignment="1">
      <alignment horizontal="center"/>
    </xf>
    <xf numFmtId="49" fontId="15" fillId="8" borderId="31" xfId="2" applyNumberFormat="1" applyFont="1" applyFill="1" applyBorder="1" applyAlignment="1" applyProtection="1">
      <alignment horizontal="center"/>
    </xf>
    <xf numFmtId="49" fontId="15" fillId="8" borderId="32" xfId="2" applyNumberFormat="1" applyFont="1" applyFill="1" applyBorder="1" applyAlignment="1" applyProtection="1">
      <alignment horizontal="center"/>
    </xf>
    <xf numFmtId="0" fontId="19" fillId="7" borderId="23" xfId="3" applyFont="1" applyFill="1" applyBorder="1" applyAlignment="1">
      <alignment horizontal="left"/>
    </xf>
    <xf numFmtId="49" fontId="19" fillId="7" borderId="15" xfId="3" applyNumberFormat="1" applyFont="1" applyFill="1" applyBorder="1" applyAlignment="1">
      <alignment horizontal="left" vertical="center"/>
    </xf>
    <xf numFmtId="49" fontId="19" fillId="7" borderId="19" xfId="3" applyNumberFormat="1" applyFont="1" applyFill="1" applyBorder="1" applyAlignment="1">
      <alignment vertical="center"/>
    </xf>
    <xf numFmtId="49" fontId="19" fillId="7" borderId="19" xfId="3" applyNumberFormat="1" applyFont="1" applyFill="1" applyBorder="1" applyAlignment="1">
      <alignment horizontal="center" vertical="center"/>
    </xf>
    <xf numFmtId="165" fontId="18" fillId="7" borderId="20" xfId="3" applyNumberFormat="1" applyFont="1" applyFill="1" applyBorder="1" applyAlignment="1">
      <alignment horizontal="center"/>
    </xf>
    <xf numFmtId="49" fontId="16" fillId="6" borderId="16" xfId="3" applyNumberFormat="1" applyFont="1" applyFill="1" applyBorder="1" applyAlignment="1">
      <alignment horizontal="left"/>
    </xf>
    <xf numFmtId="44" fontId="18" fillId="4" borderId="12" xfId="3" applyNumberFormat="1" applyFont="1" applyFill="1" applyBorder="1" applyAlignment="1">
      <alignment horizontal="center"/>
    </xf>
    <xf numFmtId="0" fontId="18" fillId="6" borderId="12" xfId="3" applyFont="1" applyFill="1" applyBorder="1" applyAlignment="1">
      <alignment horizontal="center"/>
    </xf>
    <xf numFmtId="164" fontId="16" fillId="6" borderId="22" xfId="3" applyNumberFormat="1" applyFont="1" applyFill="1" applyBorder="1" applyAlignment="1">
      <alignment horizontal="center"/>
    </xf>
    <xf numFmtId="0" fontId="18" fillId="4" borderId="11" xfId="3" applyFont="1" applyFill="1" applyBorder="1"/>
    <xf numFmtId="0" fontId="18" fillId="4" borderId="12" xfId="3" applyFont="1" applyFill="1" applyBorder="1"/>
    <xf numFmtId="44" fontId="18" fillId="4" borderId="12" xfId="3" applyNumberFormat="1" applyFont="1" applyFill="1" applyBorder="1"/>
    <xf numFmtId="0" fontId="18" fillId="4" borderId="12" xfId="3" applyFont="1" applyFill="1" applyBorder="1" applyAlignment="1">
      <alignment horizontal="center"/>
    </xf>
    <xf numFmtId="49" fontId="18" fillId="4" borderId="33" xfId="3" applyNumberFormat="1" applyFont="1" applyFill="1" applyBorder="1" applyAlignment="1">
      <alignment horizontal="left" vertical="center"/>
    </xf>
    <xf numFmtId="49" fontId="18" fillId="6" borderId="12" xfId="3" applyNumberFormat="1" applyFont="1" applyFill="1" applyBorder="1" applyAlignment="1">
      <alignment vertical="center"/>
    </xf>
    <xf numFmtId="165" fontId="18" fillId="6" borderId="12" xfId="3" applyNumberFormat="1" applyFont="1" applyFill="1" applyBorder="1" applyAlignment="1">
      <alignment horizontal="center" vertical="center"/>
    </xf>
    <xf numFmtId="0" fontId="16" fillId="4" borderId="33" xfId="3" applyFont="1" applyFill="1" applyBorder="1"/>
    <xf numFmtId="164" fontId="16" fillId="4" borderId="12" xfId="3" applyNumberFormat="1" applyFont="1" applyFill="1" applyBorder="1"/>
    <xf numFmtId="49" fontId="16" fillId="6" borderId="33" xfId="3" applyNumberFormat="1" applyFont="1" applyFill="1" applyBorder="1" applyAlignment="1">
      <alignment horizontal="left" vertical="center"/>
    </xf>
    <xf numFmtId="165" fontId="16" fillId="6" borderId="17" xfId="3" applyNumberFormat="1" applyFont="1" applyFill="1" applyBorder="1"/>
    <xf numFmtId="0" fontId="16" fillId="4" borderId="16" xfId="3" applyFont="1" applyFill="1" applyBorder="1"/>
    <xf numFmtId="0" fontId="16" fillId="4" borderId="11" xfId="3" applyFont="1" applyFill="1" applyBorder="1"/>
    <xf numFmtId="165" fontId="16" fillId="6" borderId="22" xfId="3" applyNumberFormat="1" applyFont="1" applyFill="1" applyBorder="1"/>
    <xf numFmtId="49" fontId="16" fillId="6" borderId="5" xfId="3" applyNumberFormat="1" applyFont="1" applyFill="1" applyBorder="1" applyAlignment="1">
      <alignment horizontal="left"/>
    </xf>
    <xf numFmtId="49" fontId="16" fillId="6" borderId="21" xfId="3" applyNumberFormat="1" applyFont="1" applyFill="1" applyBorder="1" applyAlignment="1">
      <alignment horizontal="left" vertical="center"/>
    </xf>
    <xf numFmtId="44" fontId="18" fillId="4" borderId="18" xfId="3" applyNumberFormat="1" applyFont="1" applyFill="1" applyBorder="1"/>
    <xf numFmtId="0" fontId="18" fillId="6" borderId="18" xfId="3" applyFont="1" applyFill="1" applyBorder="1" applyAlignment="1">
      <alignment horizontal="center"/>
    </xf>
    <xf numFmtId="49" fontId="18" fillId="6" borderId="5" xfId="3" applyNumberFormat="1" applyFont="1" applyFill="1" applyBorder="1" applyAlignment="1">
      <alignment horizontal="left"/>
    </xf>
    <xf numFmtId="49" fontId="18" fillId="6" borderId="21" xfId="3" applyNumberFormat="1" applyFont="1" applyFill="1" applyBorder="1" applyAlignment="1">
      <alignment horizontal="left" vertical="center"/>
    </xf>
    <xf numFmtId="165" fontId="18" fillId="6" borderId="18" xfId="3" applyNumberFormat="1" applyFont="1" applyFill="1" applyBorder="1" applyAlignment="1">
      <alignment horizontal="center" vertical="center"/>
    </xf>
    <xf numFmtId="0" fontId="24" fillId="0" borderId="12" xfId="0" applyFont="1" applyBorder="1" applyAlignment="1">
      <alignment horizontal="center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4" fillId="8" borderId="0" xfId="0" applyFont="1" applyFill="1" applyBorder="1"/>
    <xf numFmtId="0" fontId="18" fillId="6" borderId="21" xfId="0" applyFont="1" applyFill="1" applyBorder="1"/>
    <xf numFmtId="49" fontId="18" fillId="6" borderId="11" xfId="3" applyNumberFormat="1" applyFont="1" applyFill="1" applyBorder="1" applyAlignment="1">
      <alignment horizontal="left"/>
    </xf>
    <xf numFmtId="49" fontId="16" fillId="4" borderId="11" xfId="3" applyNumberFormat="1" applyFont="1" applyFill="1" applyBorder="1" applyAlignment="1">
      <alignment horizontal="left"/>
    </xf>
    <xf numFmtId="49" fontId="18" fillId="4" borderId="11" xfId="0" applyNumberFormat="1" applyFont="1" applyFill="1" applyBorder="1"/>
    <xf numFmtId="0" fontId="18" fillId="4" borderId="0" xfId="0" applyFont="1" applyFill="1" applyBorder="1" applyAlignment="1">
      <alignment horizontal="center"/>
    </xf>
    <xf numFmtId="165" fontId="16" fillId="6" borderId="34" xfId="0" applyNumberFormat="1" applyFont="1" applyFill="1" applyBorder="1"/>
  </cellXfs>
  <cellStyles count="4">
    <cellStyle name="Hyperlink" xfId="1" builtinId="8"/>
    <cellStyle name="Normal" xfId="0" builtinId="0"/>
    <cellStyle name="Normal 2" xfId="2" xr:uid="{00000000-0005-0000-0000-000002000000}"/>
    <cellStyle name="Normal 3" xfId="3" xr:uid="{EF95710B-612D-44E3-8EEE-C14C289A149D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D7D7D"/>
      <rgbColor rgb="FF9999FF"/>
      <rgbColor rgb="FF993366"/>
      <rgbColor rgb="FFEDEDED"/>
      <rgbColor rgb="FFDEEBF7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00FF99"/>
      <color rgb="FF66FF33"/>
      <color rgb="FFD7FDF3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1720958</xdr:colOff>
      <xdr:row>9</xdr:row>
      <xdr:rowOff>1614</xdr:rowOff>
    </xdr:to>
    <xdr:pic>
      <xdr:nvPicPr>
        <xdr:cNvPr id="2" name="Picture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04" t="20121" r="-99" b="15623"/>
        <a:stretch>
          <a:fillRect/>
        </a:stretch>
      </xdr:blipFill>
      <xdr:spPr>
        <a:xfrm>
          <a:off x="0" y="0"/>
          <a:ext cx="2298915" cy="2699287"/>
        </a:xfrm>
        <a:prstGeom prst="rect">
          <a:avLst/>
        </a:prstGeom>
        <a:ln w="0">
          <a:noFill/>
        </a:ln>
        <a:effectLst>
          <a:softEdge rad="112680"/>
        </a:effectLst>
      </xdr:spPr>
    </xdr:pic>
    <xdr:clientData/>
  </xdr:twoCellAnchor>
  <xdr:twoCellAnchor editAs="oneCell">
    <xdr:from>
      <xdr:col>1</xdr:col>
      <xdr:colOff>1011070</xdr:colOff>
      <xdr:row>0</xdr:row>
      <xdr:rowOff>0</xdr:rowOff>
    </xdr:from>
    <xdr:to>
      <xdr:col>4</xdr:col>
      <xdr:colOff>531138</xdr:colOff>
      <xdr:row>8</xdr:row>
      <xdr:rowOff>544829</xdr:rowOff>
    </xdr:to>
    <xdr:pic>
      <xdr:nvPicPr>
        <xdr:cNvPr id="3" name="Picture 1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843" b="5843"/>
        <a:stretch/>
      </xdr:blipFill>
      <xdr:spPr>
        <a:xfrm>
          <a:off x="1576112" y="0"/>
          <a:ext cx="3975831" cy="2691990"/>
        </a:xfrm>
        <a:prstGeom prst="rect">
          <a:avLst/>
        </a:prstGeom>
        <a:ln w="0">
          <a:noFill/>
        </a:ln>
        <a:effectLst>
          <a:softEdge rad="112680"/>
        </a:effectLst>
      </xdr:spPr>
    </xdr:pic>
    <xdr:clientData/>
  </xdr:twoCellAnchor>
  <xdr:twoCellAnchor editAs="oneCell">
    <xdr:from>
      <xdr:col>3</xdr:col>
      <xdr:colOff>645762</xdr:colOff>
      <xdr:row>0</xdr:row>
      <xdr:rowOff>80720</xdr:rowOff>
    </xdr:from>
    <xdr:to>
      <xdr:col>6</xdr:col>
      <xdr:colOff>48430</xdr:colOff>
      <xdr:row>9</xdr:row>
      <xdr:rowOff>75878</xdr:rowOff>
    </xdr:to>
    <xdr:pic>
      <xdr:nvPicPr>
        <xdr:cNvPr id="4" name="Picture 1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40" r="17840"/>
        <a:stretch/>
      </xdr:blipFill>
      <xdr:spPr>
        <a:xfrm>
          <a:off x="4778643" y="80720"/>
          <a:ext cx="2098728" cy="2715433"/>
        </a:xfrm>
        <a:prstGeom prst="rect">
          <a:avLst/>
        </a:prstGeom>
        <a:ln w="0">
          <a:noFill/>
        </a:ln>
        <a:effectLst>
          <a:softEdge rad="112680"/>
        </a:effectLst>
      </xdr:spPr>
    </xdr:pic>
    <xdr:clientData/>
  </xdr:twoCellAnchor>
  <xdr:twoCellAnchor editAs="oneCell">
    <xdr:from>
      <xdr:col>1</xdr:col>
      <xdr:colOff>3185280</xdr:colOff>
      <xdr:row>1</xdr:row>
      <xdr:rowOff>185400</xdr:rowOff>
    </xdr:from>
    <xdr:to>
      <xdr:col>2</xdr:col>
      <xdr:colOff>156396</xdr:colOff>
      <xdr:row>3</xdr:row>
      <xdr:rowOff>3900</xdr:rowOff>
    </xdr:to>
    <xdr:sp macro="" textlink="">
      <xdr:nvSpPr>
        <xdr:cNvPr id="5" name="Text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020840" y="566280"/>
          <a:ext cx="92160" cy="264240"/>
        </a:xfrm>
        <a:prstGeom prst="rect">
          <a:avLst/>
        </a:prstGeom>
        <a:noFill/>
        <a:ln w="1270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822960</xdr:colOff>
      <xdr:row>2</xdr:row>
      <xdr:rowOff>76320</xdr:rowOff>
    </xdr:from>
    <xdr:to>
      <xdr:col>6</xdr:col>
      <xdr:colOff>911310</xdr:colOff>
      <xdr:row>3</xdr:row>
      <xdr:rowOff>117870</xdr:rowOff>
    </xdr:to>
    <xdr:sp macro="" textlink="">
      <xdr:nvSpPr>
        <xdr:cNvPr id="6" name="TextBox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938680" y="676440"/>
          <a:ext cx="92160" cy="264240"/>
        </a:xfrm>
        <a:prstGeom prst="rect">
          <a:avLst/>
        </a:prstGeom>
        <a:noFill/>
        <a:ln w="1270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0</xdr:colOff>
      <xdr:row>2</xdr:row>
      <xdr:rowOff>152280</xdr:rowOff>
    </xdr:from>
    <xdr:to>
      <xdr:col>6</xdr:col>
      <xdr:colOff>80730</xdr:colOff>
      <xdr:row>3</xdr:row>
      <xdr:rowOff>193830</xdr:rowOff>
    </xdr:to>
    <xdr:sp macro="" textlink="">
      <xdr:nvSpPr>
        <xdr:cNvPr id="7" name="TextBox 1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273680" y="752400"/>
          <a:ext cx="92160" cy="264240"/>
        </a:xfrm>
        <a:prstGeom prst="rect">
          <a:avLst/>
        </a:prstGeom>
        <a:noFill/>
        <a:ln w="1270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1</xdr:colOff>
      <xdr:row>6</xdr:row>
      <xdr:rowOff>83820</xdr:rowOff>
    </xdr:from>
    <xdr:to>
      <xdr:col>6</xdr:col>
      <xdr:colOff>1113940</xdr:colOff>
      <xdr:row>8</xdr:row>
      <xdr:rowOff>556260</xdr:rowOff>
    </xdr:to>
    <xdr:sp macro="" textlink="">
      <xdr:nvSpPr>
        <xdr:cNvPr id="9" name="TextBox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" y="1674011"/>
          <a:ext cx="7942880" cy="1029410"/>
        </a:xfrm>
        <a:prstGeom prst="rect">
          <a:avLst/>
        </a:prstGeom>
        <a:noFill/>
        <a:ln w="1270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45720" rIns="45720" numCol="1" spcCol="38160" anchor="t">
          <a:noAutofit/>
        </a:bodyPr>
        <a:lstStyle/>
        <a:p>
          <a:pPr algn="ctr" defTabSz="914400">
            <a:lnSpc>
              <a:spcPct val="100000"/>
            </a:lnSpc>
            <a:tabLst>
              <a:tab pos="0" algn="l"/>
            </a:tabLst>
          </a:pPr>
          <a:r>
            <a:rPr lang="en-ZA" sz="1800" b="1" strike="noStrike" spc="-1">
              <a:solidFill>
                <a:schemeClr val="bg1"/>
              </a:solidFill>
              <a:latin typeface="Calibri"/>
              <a:ea typeface="Calibri"/>
            </a:rPr>
            <a:t>Week 29- 2026</a:t>
          </a:r>
          <a:endParaRPr lang="en-ZA" sz="1800" b="0" strike="noStrike" spc="-1">
            <a:solidFill>
              <a:schemeClr val="bg1"/>
            </a:solidFill>
            <a:latin typeface="Times New Roman"/>
          </a:endParaRPr>
        </a:p>
        <a:p>
          <a:pPr algn="ctr" defTabSz="914400">
            <a:lnSpc>
              <a:spcPct val="100000"/>
            </a:lnSpc>
            <a:tabLst>
              <a:tab pos="0" algn="l"/>
            </a:tabLst>
          </a:pPr>
          <a:r>
            <a:rPr lang="en-ZA" sz="1800" b="1" strike="noStrike" spc="-1">
              <a:solidFill>
                <a:schemeClr val="bg1"/>
              </a:solidFill>
              <a:latin typeface="Calibri"/>
              <a:ea typeface="Calibri"/>
            </a:rPr>
            <a:t>Week ending</a:t>
          </a:r>
          <a:r>
            <a:rPr lang="en-ZA" sz="1800" b="1" strike="noStrike" spc="-1" baseline="0">
              <a:solidFill>
                <a:schemeClr val="bg1"/>
              </a:solidFill>
              <a:latin typeface="Calibri"/>
              <a:ea typeface="Calibri"/>
            </a:rPr>
            <a:t> 10Th July </a:t>
          </a:r>
          <a:r>
            <a:rPr lang="en-ZA" sz="1800" b="1" strike="noStrike" spc="-1">
              <a:solidFill>
                <a:schemeClr val="bg1"/>
              </a:solidFill>
              <a:latin typeface="Calibri"/>
              <a:ea typeface="Calibri"/>
            </a:rPr>
            <a:t>2026</a:t>
          </a:r>
          <a:endParaRPr lang="en-ZA" sz="1800" b="0" strike="noStrike" spc="-1">
            <a:solidFill>
              <a:schemeClr val="bg1"/>
            </a:solidFill>
            <a:latin typeface="Times New Roman"/>
          </a:endParaRPr>
        </a:p>
        <a:p>
          <a:pPr algn="ctr" defTabSz="914400">
            <a:lnSpc>
              <a:spcPct val="100000"/>
            </a:lnSpc>
            <a:tabLst>
              <a:tab pos="0" algn="l"/>
            </a:tabLst>
          </a:pPr>
          <a:r>
            <a:rPr lang="en-ZA" sz="1800" b="1" strike="noStrike" spc="-1">
              <a:solidFill>
                <a:schemeClr val="bg1"/>
              </a:solidFill>
              <a:latin typeface="Calibri"/>
              <a:ea typeface="Calibri"/>
            </a:rPr>
            <a:t>Please fill in your details below when ordering</a:t>
          </a:r>
          <a:endParaRPr lang="en-ZA" sz="1800" b="0" strike="noStrike" spc="-1">
            <a:solidFill>
              <a:schemeClr val="bg1"/>
            </a:solidFill>
            <a:latin typeface="Times New Roman"/>
          </a:endParaRPr>
        </a:p>
      </xdr:txBody>
    </xdr:sp>
    <xdr:clientData/>
  </xdr:twoCellAnchor>
  <xdr:twoCellAnchor editAs="oneCell">
    <xdr:from>
      <xdr:col>1</xdr:col>
      <xdr:colOff>813662</xdr:colOff>
      <xdr:row>0</xdr:row>
      <xdr:rowOff>1</xdr:rowOff>
    </xdr:from>
    <xdr:to>
      <xdr:col>5</xdr:col>
      <xdr:colOff>702427</xdr:colOff>
      <xdr:row>3</xdr:row>
      <xdr:rowOff>25832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440052" y="1"/>
          <a:ext cx="5224219" cy="833034"/>
        </a:xfrm>
        <a:prstGeom prst="rect">
          <a:avLst/>
        </a:prstGeom>
        <a:noFill/>
        <a:ln w="1270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45720" rIns="45720" numCol="1" spcCol="38160" anchor="t">
          <a:noAutofit/>
        </a:bodyPr>
        <a:lstStyle/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ZA" sz="4400" b="1" strike="noStrike" spc="-1">
              <a:solidFill>
                <a:schemeClr val="bg1"/>
              </a:solidFill>
              <a:latin typeface="Edwardian Script ITC"/>
              <a:ea typeface="Calibri"/>
            </a:rPr>
            <a:t>Eikelaan </a:t>
          </a:r>
          <a:r>
            <a:rPr lang="en-ZA" sz="4800" b="1" strike="noStrike" spc="-1">
              <a:solidFill>
                <a:schemeClr val="bg1"/>
              </a:solidFill>
              <a:latin typeface="Edwardian Script ITC"/>
              <a:ea typeface="Calibri"/>
            </a:rPr>
            <a:t>Farm</a:t>
          </a:r>
          <a:r>
            <a:rPr lang="en-ZA" sz="4400" b="1" strike="noStrike" spc="-1">
              <a:solidFill>
                <a:schemeClr val="bg1"/>
              </a:solidFill>
              <a:latin typeface="Edwardian Script ITC"/>
              <a:ea typeface="Calibri"/>
            </a:rPr>
            <a:t> Wish List  </a:t>
          </a:r>
          <a:endParaRPr lang="en-ZA" sz="4400" b="0" strike="noStrike" spc="-1">
            <a:solidFill>
              <a:schemeClr val="bg1"/>
            </a:solidFill>
            <a:latin typeface="Times New Roman"/>
          </a:endParaRPr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110850</xdr:colOff>
      <xdr:row>10</xdr:row>
      <xdr:rowOff>73800</xdr:rowOff>
    </xdr:to>
    <xdr:sp macro="" textlink="">
      <xdr:nvSpPr>
        <xdr:cNvPr id="11" name="TextBox 9">
          <a:extLst>
            <a:ext uri="{FF2B5EF4-FFF2-40B4-BE49-F238E27FC236}">
              <a16:creationId xmlns:a16="http://schemas.microsoft.com/office/drawing/2014/main" id="{B69E8E71-57A3-41F7-A000-A357E6E50045}"/>
            </a:ext>
          </a:extLst>
        </xdr:cNvPr>
        <xdr:cNvSpPr/>
      </xdr:nvSpPr>
      <xdr:spPr>
        <a:xfrm>
          <a:off x="5829300" y="46695360"/>
          <a:ext cx="91800" cy="271920"/>
        </a:xfrm>
        <a:prstGeom prst="rect">
          <a:avLst/>
        </a:prstGeom>
        <a:noFill/>
        <a:ln w="1270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1154299</xdr:colOff>
      <xdr:row>1</xdr:row>
      <xdr:rowOff>103323</xdr:rowOff>
    </xdr:from>
    <xdr:to>
      <xdr:col>4</xdr:col>
      <xdr:colOff>530656</xdr:colOff>
      <xdr:row>4</xdr:row>
      <xdr:rowOff>271222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9727459-42AF-5E9C-5166-61C688EE0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80689" y="484323"/>
          <a:ext cx="3967731" cy="807204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288</xdr:row>
      <xdr:rowOff>0</xdr:rowOff>
    </xdr:from>
    <xdr:to>
      <xdr:col>4</xdr:col>
      <xdr:colOff>110850</xdr:colOff>
      <xdr:row>289</xdr:row>
      <xdr:rowOff>79516</xdr:rowOff>
    </xdr:to>
    <xdr:sp macro="" textlink="">
      <xdr:nvSpPr>
        <xdr:cNvPr id="8" name="TextBox 9">
          <a:extLst>
            <a:ext uri="{FF2B5EF4-FFF2-40B4-BE49-F238E27FC236}">
              <a16:creationId xmlns:a16="http://schemas.microsoft.com/office/drawing/2014/main" id="{3D3F2805-6C93-47EB-8B64-059D4D74C24B}"/>
            </a:ext>
          </a:extLst>
        </xdr:cNvPr>
        <xdr:cNvSpPr/>
      </xdr:nvSpPr>
      <xdr:spPr>
        <a:xfrm>
          <a:off x="5951220" y="52151280"/>
          <a:ext cx="91800" cy="271920"/>
        </a:xfrm>
        <a:prstGeom prst="rect">
          <a:avLst/>
        </a:prstGeom>
        <a:noFill/>
        <a:ln w="1270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110850</xdr:colOff>
      <xdr:row>10</xdr:row>
      <xdr:rowOff>102375</xdr:rowOff>
    </xdr:to>
    <xdr:sp macro="" textlink="">
      <xdr:nvSpPr>
        <xdr:cNvPr id="13" name="TextBox 9">
          <a:extLst>
            <a:ext uri="{FF2B5EF4-FFF2-40B4-BE49-F238E27FC236}">
              <a16:creationId xmlns:a16="http://schemas.microsoft.com/office/drawing/2014/main" id="{AC53657C-2451-4DEC-97B2-B68A939665C1}"/>
            </a:ext>
          </a:extLst>
        </xdr:cNvPr>
        <xdr:cNvSpPr/>
      </xdr:nvSpPr>
      <xdr:spPr>
        <a:xfrm>
          <a:off x="6667500" y="2733675"/>
          <a:ext cx="110850" cy="292875"/>
        </a:xfrm>
        <a:prstGeom prst="rect">
          <a:avLst/>
        </a:prstGeom>
        <a:noFill/>
        <a:ln w="1270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110850</xdr:colOff>
      <xdr:row>277</xdr:row>
      <xdr:rowOff>79514</xdr:rowOff>
    </xdr:to>
    <xdr:sp macro="" textlink="">
      <xdr:nvSpPr>
        <xdr:cNvPr id="14" name="TextBox 9">
          <a:extLst>
            <a:ext uri="{FF2B5EF4-FFF2-40B4-BE49-F238E27FC236}">
              <a16:creationId xmlns:a16="http://schemas.microsoft.com/office/drawing/2014/main" id="{3B395DE7-8119-4730-A2C8-1F98E7482CB0}"/>
            </a:ext>
          </a:extLst>
        </xdr:cNvPr>
        <xdr:cNvSpPr/>
      </xdr:nvSpPr>
      <xdr:spPr>
        <a:xfrm>
          <a:off x="6667500" y="62741175"/>
          <a:ext cx="110850" cy="298590"/>
        </a:xfrm>
        <a:prstGeom prst="rect">
          <a:avLst/>
        </a:prstGeom>
        <a:noFill/>
        <a:ln w="1270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10</xdr:col>
      <xdr:colOff>0</xdr:colOff>
      <xdr:row>288</xdr:row>
      <xdr:rowOff>0</xdr:rowOff>
    </xdr:from>
    <xdr:to>
      <xdr:col>10</xdr:col>
      <xdr:colOff>110850</xdr:colOff>
      <xdr:row>289</xdr:row>
      <xdr:rowOff>79516</xdr:rowOff>
    </xdr:to>
    <xdr:sp macro="" textlink="">
      <xdr:nvSpPr>
        <xdr:cNvPr id="15" name="TextBox 9">
          <a:extLst>
            <a:ext uri="{FF2B5EF4-FFF2-40B4-BE49-F238E27FC236}">
              <a16:creationId xmlns:a16="http://schemas.microsoft.com/office/drawing/2014/main" id="{9466739F-3491-457F-80C6-1BD825A50A99}"/>
            </a:ext>
          </a:extLst>
        </xdr:cNvPr>
        <xdr:cNvSpPr/>
      </xdr:nvSpPr>
      <xdr:spPr>
        <a:xfrm>
          <a:off x="5133975" y="64236600"/>
          <a:ext cx="110850" cy="298590"/>
        </a:xfrm>
        <a:prstGeom prst="rect">
          <a:avLst/>
        </a:prstGeom>
        <a:noFill/>
        <a:ln w="1270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10</xdr:col>
      <xdr:colOff>0</xdr:colOff>
      <xdr:row>276</xdr:row>
      <xdr:rowOff>0</xdr:rowOff>
    </xdr:from>
    <xdr:to>
      <xdr:col>10</xdr:col>
      <xdr:colOff>110850</xdr:colOff>
      <xdr:row>277</xdr:row>
      <xdr:rowOff>79514</xdr:rowOff>
    </xdr:to>
    <xdr:sp macro="" textlink="">
      <xdr:nvSpPr>
        <xdr:cNvPr id="16" name="TextBox 9">
          <a:extLst>
            <a:ext uri="{FF2B5EF4-FFF2-40B4-BE49-F238E27FC236}">
              <a16:creationId xmlns:a16="http://schemas.microsoft.com/office/drawing/2014/main" id="{61426741-D176-4E37-87B5-1247D8733E66}"/>
            </a:ext>
          </a:extLst>
        </xdr:cNvPr>
        <xdr:cNvSpPr/>
      </xdr:nvSpPr>
      <xdr:spPr>
        <a:xfrm>
          <a:off x="5133975" y="61826775"/>
          <a:ext cx="110850" cy="298590"/>
        </a:xfrm>
        <a:prstGeom prst="rect">
          <a:avLst/>
        </a:prstGeom>
        <a:noFill/>
        <a:ln w="1270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288</xdr:row>
      <xdr:rowOff>0</xdr:rowOff>
    </xdr:from>
    <xdr:to>
      <xdr:col>4</xdr:col>
      <xdr:colOff>110850</xdr:colOff>
      <xdr:row>289</xdr:row>
      <xdr:rowOff>79516</xdr:rowOff>
    </xdr:to>
    <xdr:sp macro="" textlink="">
      <xdr:nvSpPr>
        <xdr:cNvPr id="19" name="TextBox 9">
          <a:extLst>
            <a:ext uri="{FF2B5EF4-FFF2-40B4-BE49-F238E27FC236}">
              <a16:creationId xmlns:a16="http://schemas.microsoft.com/office/drawing/2014/main" id="{843427BC-4712-4074-98AA-72D13C4FBDD5}"/>
            </a:ext>
          </a:extLst>
        </xdr:cNvPr>
        <xdr:cNvSpPr/>
      </xdr:nvSpPr>
      <xdr:spPr>
        <a:xfrm>
          <a:off x="5133975" y="64236600"/>
          <a:ext cx="110850" cy="298590"/>
        </a:xfrm>
        <a:prstGeom prst="rect">
          <a:avLst/>
        </a:prstGeom>
        <a:noFill/>
        <a:ln w="1270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4</xdr:col>
      <xdr:colOff>110850</xdr:colOff>
      <xdr:row>277</xdr:row>
      <xdr:rowOff>79514</xdr:rowOff>
    </xdr:to>
    <xdr:sp macro="" textlink="">
      <xdr:nvSpPr>
        <xdr:cNvPr id="20" name="TextBox 9">
          <a:extLst>
            <a:ext uri="{FF2B5EF4-FFF2-40B4-BE49-F238E27FC236}">
              <a16:creationId xmlns:a16="http://schemas.microsoft.com/office/drawing/2014/main" id="{5E64AE68-EA68-4D63-87E1-221A555A1687}"/>
            </a:ext>
          </a:extLst>
        </xdr:cNvPr>
        <xdr:cNvSpPr/>
      </xdr:nvSpPr>
      <xdr:spPr>
        <a:xfrm>
          <a:off x="5133975" y="61826775"/>
          <a:ext cx="110850" cy="298590"/>
        </a:xfrm>
        <a:prstGeom prst="rect">
          <a:avLst/>
        </a:prstGeom>
        <a:noFill/>
        <a:ln w="1270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S336"/>
  <sheetViews>
    <sheetView showGridLines="0" tabSelected="1" topLeftCell="A305" zoomScale="118" zoomScaleNormal="100" workbookViewId="0">
      <selection activeCell="H20" sqref="H20"/>
    </sheetView>
  </sheetViews>
  <sheetFormatPr defaultColWidth="8.7109375" defaultRowHeight="15" x14ac:dyDescent="0.25"/>
  <cols>
    <col min="1" max="1" width="8.42578125" customWidth="1"/>
    <col min="2" max="2" width="41.28515625" customWidth="1"/>
    <col min="3" max="3" width="12.28515625" customWidth="1"/>
    <col min="4" max="4" width="13.28515625" customWidth="1"/>
    <col min="5" max="5" width="11" style="21" customWidth="1"/>
    <col min="6" max="6" width="16.140625" customWidth="1"/>
    <col min="7" max="7" width="30.7109375" customWidth="1"/>
    <col min="8" max="8" width="40" customWidth="1"/>
    <col min="9" max="9" width="13.28515625" customWidth="1"/>
    <col min="10" max="10" width="13.42578125" customWidth="1"/>
    <col min="11" max="11" width="12.7109375" customWidth="1"/>
    <col min="12" max="12" width="13.28515625" customWidth="1"/>
  </cols>
  <sheetData>
    <row r="1" spans="1:13" s="3" customFormat="1" ht="30" customHeight="1" x14ac:dyDescent="0.55000000000000004">
      <c r="A1" s="1"/>
      <c r="B1" s="1"/>
      <c r="C1" s="1"/>
      <c r="D1" s="1"/>
      <c r="E1" s="20"/>
      <c r="F1" s="2"/>
    </row>
    <row r="2" spans="1:13" s="3" customFormat="1" ht="17.25" customHeight="1" x14ac:dyDescent="0.55000000000000004">
      <c r="A2" s="4"/>
      <c r="B2" s="4"/>
      <c r="C2" s="214"/>
      <c r="D2" s="214"/>
      <c r="E2" s="215"/>
      <c r="F2" s="5"/>
    </row>
    <row r="3" spans="1:13" s="3" customFormat="1" ht="17.25" customHeight="1" x14ac:dyDescent="0.55000000000000004">
      <c r="A3" s="4"/>
      <c r="B3" s="4"/>
      <c r="C3" s="214"/>
      <c r="D3" s="214"/>
      <c r="E3" s="215"/>
      <c r="F3" s="5"/>
    </row>
    <row r="4" spans="1:13" s="3" customFormat="1" ht="17.25" customHeight="1" x14ac:dyDescent="0.55000000000000004">
      <c r="A4" s="6"/>
      <c r="B4" s="6"/>
      <c r="C4" s="214"/>
      <c r="D4" s="214"/>
      <c r="E4" s="215"/>
      <c r="F4" s="5"/>
    </row>
    <row r="5" spans="1:13" s="3" customFormat="1" ht="27" customHeight="1" x14ac:dyDescent="0.65">
      <c r="A5" s="6"/>
      <c r="B5" s="94"/>
      <c r="C5" s="214"/>
      <c r="D5" s="214"/>
      <c r="E5" s="215"/>
      <c r="F5" s="5"/>
    </row>
    <row r="6" spans="1:13" s="77" customFormat="1" ht="17.25" x14ac:dyDescent="0.3">
      <c r="A6" s="85"/>
      <c r="B6" s="95"/>
      <c r="C6" s="28" t="s">
        <v>9</v>
      </c>
      <c r="D6" s="34">
        <v>38</v>
      </c>
      <c r="E6" s="18">
        <v>0</v>
      </c>
      <c r="F6" s="71">
        <f>SUM(D6*E6)</f>
        <v>0</v>
      </c>
      <c r="M6"/>
    </row>
    <row r="7" spans="1:13" s="3" customFormat="1" ht="17.25" customHeight="1" x14ac:dyDescent="0.55000000000000004">
      <c r="A7" s="6"/>
      <c r="B7" s="6"/>
      <c r="C7" s="214"/>
      <c r="D7" s="214"/>
      <c r="E7" s="215"/>
      <c r="F7" s="5"/>
      <c r="G7"/>
    </row>
    <row r="8" spans="1:13" s="10" customFormat="1" ht="27.6" customHeight="1" x14ac:dyDescent="0.7">
      <c r="A8" s="7"/>
      <c r="B8" s="7"/>
      <c r="C8" s="8"/>
      <c r="D8" s="8"/>
      <c r="E8" s="216"/>
      <c r="F8" s="9"/>
      <c r="G8"/>
    </row>
    <row r="9" spans="1:13" s="10" customFormat="1" ht="45" customHeight="1" thickBot="1" x14ac:dyDescent="0.75">
      <c r="A9" s="11"/>
      <c r="B9" s="11"/>
      <c r="C9" s="12"/>
      <c r="D9" s="12"/>
      <c r="E9" s="217"/>
      <c r="F9" s="13"/>
      <c r="G9"/>
    </row>
    <row r="10" spans="1:13" ht="17.25" x14ac:dyDescent="0.3">
      <c r="A10" s="116" t="s">
        <v>0</v>
      </c>
      <c r="B10" s="117"/>
      <c r="C10" s="118"/>
      <c r="D10" s="119"/>
      <c r="E10" s="120"/>
      <c r="F10" s="121"/>
    </row>
    <row r="11" spans="1:13" ht="17.25" x14ac:dyDescent="0.3">
      <c r="A11" s="122" t="s">
        <v>1</v>
      </c>
      <c r="B11" s="123"/>
      <c r="C11" s="218"/>
      <c r="D11" s="124"/>
      <c r="E11" s="125"/>
      <c r="F11" s="126"/>
    </row>
    <row r="12" spans="1:13" ht="18" thickBot="1" x14ac:dyDescent="0.35">
      <c r="A12" s="127" t="s">
        <v>2</v>
      </c>
      <c r="B12" s="128"/>
      <c r="C12" s="129"/>
      <c r="D12" s="129"/>
      <c r="E12" s="130"/>
      <c r="F12" s="131"/>
    </row>
    <row r="13" spans="1:13" ht="16.5" thickBot="1" x14ac:dyDescent="0.3">
      <c r="A13" s="132"/>
      <c r="B13" s="133" t="s">
        <v>546</v>
      </c>
      <c r="C13" s="134" t="s">
        <v>5</v>
      </c>
      <c r="D13" s="178" t="s">
        <v>6</v>
      </c>
      <c r="E13" s="179" t="s">
        <v>7</v>
      </c>
      <c r="F13" s="180" t="s">
        <v>8</v>
      </c>
    </row>
    <row r="14" spans="1:13" ht="17.25" x14ac:dyDescent="0.3">
      <c r="A14" s="219" t="s">
        <v>551</v>
      </c>
      <c r="B14" s="110" t="s">
        <v>552</v>
      </c>
      <c r="C14" s="110" t="s">
        <v>10</v>
      </c>
      <c r="D14" s="57">
        <v>38</v>
      </c>
      <c r="E14" s="213"/>
      <c r="F14" s="73">
        <f>E14</f>
        <v>0</v>
      </c>
    </row>
    <row r="15" spans="1:13" ht="18" thickBot="1" x14ac:dyDescent="0.35">
      <c r="A15" s="85" t="s">
        <v>530</v>
      </c>
      <c r="B15" s="95" t="s">
        <v>531</v>
      </c>
      <c r="C15" s="23" t="s">
        <v>10</v>
      </c>
      <c r="D15" s="33">
        <v>18</v>
      </c>
      <c r="E15" s="213"/>
      <c r="F15" s="72">
        <f>SUM(D15*E15)</f>
        <v>0</v>
      </c>
    </row>
    <row r="16" spans="1:13" ht="16.5" customHeight="1" thickBot="1" x14ac:dyDescent="0.3">
      <c r="A16" s="135" t="s">
        <v>3</v>
      </c>
      <c r="B16" s="136" t="s">
        <v>4</v>
      </c>
      <c r="C16" s="137" t="s">
        <v>5</v>
      </c>
      <c r="D16" s="181" t="s">
        <v>6</v>
      </c>
      <c r="E16" s="181" t="s">
        <v>7</v>
      </c>
      <c r="F16" s="182" t="s">
        <v>8</v>
      </c>
    </row>
    <row r="17" spans="1:6" ht="17.25" x14ac:dyDescent="0.3">
      <c r="A17" s="85" t="s">
        <v>406</v>
      </c>
      <c r="B17" s="95" t="s">
        <v>347</v>
      </c>
      <c r="C17" s="28" t="s">
        <v>41</v>
      </c>
      <c r="D17" s="30">
        <v>38</v>
      </c>
      <c r="E17" s="18"/>
      <c r="F17" s="71">
        <f>SUM(D17*E17)</f>
        <v>0</v>
      </c>
    </row>
    <row r="18" spans="1:6" ht="17.25" x14ac:dyDescent="0.3">
      <c r="A18" s="85" t="s">
        <v>255</v>
      </c>
      <c r="B18" s="95" t="s">
        <v>586</v>
      </c>
      <c r="C18" s="28" t="s">
        <v>257</v>
      </c>
      <c r="D18" s="30">
        <v>26</v>
      </c>
      <c r="E18" s="58"/>
      <c r="F18" s="71">
        <f t="shared" ref="F18" si="0">SUM(D18*E18)</f>
        <v>0</v>
      </c>
    </row>
    <row r="19" spans="1:6" ht="17.25" x14ac:dyDescent="0.3">
      <c r="A19" s="85" t="s">
        <v>345</v>
      </c>
      <c r="B19" s="95" t="s">
        <v>361</v>
      </c>
      <c r="C19" s="28" t="s">
        <v>9</v>
      </c>
      <c r="D19" s="34">
        <v>22</v>
      </c>
      <c r="E19" s="18"/>
      <c r="F19" s="71">
        <f t="shared" ref="F19:F48" si="1">SUM(D19*E19)</f>
        <v>0</v>
      </c>
    </row>
    <row r="20" spans="1:6" ht="17.25" x14ac:dyDescent="0.3">
      <c r="A20" s="64" t="s">
        <v>11</v>
      </c>
      <c r="B20" s="19" t="s">
        <v>601</v>
      </c>
      <c r="C20" s="16" t="s">
        <v>10</v>
      </c>
      <c r="D20" s="34">
        <v>32</v>
      </c>
      <c r="E20" s="18"/>
      <c r="F20" s="71">
        <f t="shared" si="1"/>
        <v>0</v>
      </c>
    </row>
    <row r="21" spans="1:6" ht="17.25" x14ac:dyDescent="0.3">
      <c r="A21" s="64" t="s">
        <v>417</v>
      </c>
      <c r="B21" s="19" t="s">
        <v>418</v>
      </c>
      <c r="C21" s="16" t="s">
        <v>10</v>
      </c>
      <c r="D21" s="17">
        <v>32</v>
      </c>
      <c r="E21" s="18"/>
      <c r="F21" s="71">
        <f t="shared" si="1"/>
        <v>0</v>
      </c>
    </row>
    <row r="22" spans="1:6" ht="17.25" x14ac:dyDescent="0.3">
      <c r="A22" s="64" t="s">
        <v>608</v>
      </c>
      <c r="B22" s="19" t="s">
        <v>600</v>
      </c>
      <c r="C22" s="16" t="s">
        <v>10</v>
      </c>
      <c r="D22" s="17">
        <v>20</v>
      </c>
      <c r="E22" s="18"/>
      <c r="F22" s="71">
        <f t="shared" si="1"/>
        <v>0</v>
      </c>
    </row>
    <row r="23" spans="1:6" ht="17.25" x14ac:dyDescent="0.3">
      <c r="A23" s="64" t="s">
        <v>609</v>
      </c>
      <c r="B23" s="19" t="s">
        <v>602</v>
      </c>
      <c r="C23" s="16" t="s">
        <v>10</v>
      </c>
      <c r="D23" s="17">
        <v>32</v>
      </c>
      <c r="E23" s="18"/>
      <c r="F23" s="71">
        <f t="shared" si="1"/>
        <v>0</v>
      </c>
    </row>
    <row r="24" spans="1:6" ht="17.25" x14ac:dyDescent="0.3">
      <c r="A24" s="83" t="s">
        <v>489</v>
      </c>
      <c r="B24" s="14" t="s">
        <v>490</v>
      </c>
      <c r="C24" s="28" t="s">
        <v>20</v>
      </c>
      <c r="D24" s="15">
        <v>20</v>
      </c>
      <c r="E24" s="58"/>
      <c r="F24" s="71">
        <f t="shared" si="1"/>
        <v>0</v>
      </c>
    </row>
    <row r="25" spans="1:6" ht="17.25" x14ac:dyDescent="0.3">
      <c r="A25" s="83" t="s">
        <v>491</v>
      </c>
      <c r="B25" s="14" t="s">
        <v>498</v>
      </c>
      <c r="C25" s="28" t="s">
        <v>175</v>
      </c>
      <c r="D25" s="15">
        <v>23</v>
      </c>
      <c r="E25" s="58"/>
      <c r="F25" s="72">
        <f t="shared" si="1"/>
        <v>0</v>
      </c>
    </row>
    <row r="26" spans="1:6" ht="17.25" x14ac:dyDescent="0.3">
      <c r="A26" s="84" t="s">
        <v>416</v>
      </c>
      <c r="B26" s="96" t="s">
        <v>419</v>
      </c>
      <c r="C26" s="38" t="s">
        <v>175</v>
      </c>
      <c r="D26" s="17">
        <v>23</v>
      </c>
      <c r="E26" s="58"/>
      <c r="F26" s="74">
        <f t="shared" si="1"/>
        <v>0</v>
      </c>
    </row>
    <row r="27" spans="1:6" ht="17.25" x14ac:dyDescent="0.3">
      <c r="A27" s="85" t="s">
        <v>568</v>
      </c>
      <c r="B27" s="95" t="s">
        <v>578</v>
      </c>
      <c r="C27" s="28" t="s">
        <v>571</v>
      </c>
      <c r="D27" s="17">
        <v>22</v>
      </c>
      <c r="E27" s="58"/>
      <c r="F27" s="72">
        <f t="shared" si="1"/>
        <v>0</v>
      </c>
    </row>
    <row r="28" spans="1:6" ht="17.25" x14ac:dyDescent="0.3">
      <c r="A28" s="85" t="s">
        <v>572</v>
      </c>
      <c r="B28" s="95" t="s">
        <v>378</v>
      </c>
      <c r="C28" s="23" t="s">
        <v>573</v>
      </c>
      <c r="D28" s="33">
        <v>42</v>
      </c>
      <c r="E28" s="58"/>
      <c r="F28" s="71">
        <f t="shared" si="1"/>
        <v>0</v>
      </c>
    </row>
    <row r="29" spans="1:6" ht="17.25" x14ac:dyDescent="0.3">
      <c r="A29" s="85" t="s">
        <v>407</v>
      </c>
      <c r="B29" s="95" t="s">
        <v>378</v>
      </c>
      <c r="C29" s="23" t="s">
        <v>9</v>
      </c>
      <c r="D29" s="33">
        <v>165</v>
      </c>
      <c r="E29" s="58"/>
      <c r="F29" s="71">
        <f t="shared" si="1"/>
        <v>0</v>
      </c>
    </row>
    <row r="30" spans="1:6" ht="17.25" x14ac:dyDescent="0.3">
      <c r="A30" s="85" t="s">
        <v>477</v>
      </c>
      <c r="B30" s="95" t="s">
        <v>478</v>
      </c>
      <c r="C30" s="28" t="s">
        <v>9</v>
      </c>
      <c r="D30" s="30">
        <v>22</v>
      </c>
      <c r="E30" s="58"/>
      <c r="F30" s="72">
        <f t="shared" si="1"/>
        <v>0</v>
      </c>
    </row>
    <row r="31" spans="1:6" ht="17.25" x14ac:dyDescent="0.3">
      <c r="A31" s="85" t="s">
        <v>379</v>
      </c>
      <c r="B31" s="95" t="s">
        <v>386</v>
      </c>
      <c r="C31" s="28" t="s">
        <v>9</v>
      </c>
      <c r="D31" s="33">
        <v>165</v>
      </c>
      <c r="E31" s="58"/>
      <c r="F31" s="71">
        <f t="shared" si="1"/>
        <v>0</v>
      </c>
    </row>
    <row r="32" spans="1:6" ht="17.25" x14ac:dyDescent="0.3">
      <c r="A32" s="85" t="s">
        <v>587</v>
      </c>
      <c r="B32" s="95" t="s">
        <v>588</v>
      </c>
      <c r="C32" s="28" t="s">
        <v>41</v>
      </c>
      <c r="D32" s="33">
        <v>25</v>
      </c>
      <c r="E32" s="58"/>
      <c r="F32" s="71">
        <f t="shared" si="1"/>
        <v>0</v>
      </c>
    </row>
    <row r="33" spans="1:6" ht="17.25" x14ac:dyDescent="0.3">
      <c r="A33" s="64" t="s">
        <v>388</v>
      </c>
      <c r="B33" s="19" t="s">
        <v>387</v>
      </c>
      <c r="C33" s="16" t="s">
        <v>12</v>
      </c>
      <c r="D33" s="33">
        <v>18</v>
      </c>
      <c r="E33" s="18"/>
      <c r="F33" s="71">
        <f t="shared" si="1"/>
        <v>0</v>
      </c>
    </row>
    <row r="34" spans="1:6" ht="17.25" x14ac:dyDescent="0.3">
      <c r="A34" s="64" t="s">
        <v>494</v>
      </c>
      <c r="B34" s="19" t="s">
        <v>495</v>
      </c>
      <c r="C34" s="16" t="s">
        <v>589</v>
      </c>
      <c r="D34" s="34">
        <v>23</v>
      </c>
      <c r="E34" s="18"/>
      <c r="F34" s="72">
        <f t="shared" si="1"/>
        <v>0</v>
      </c>
    </row>
    <row r="35" spans="1:6" ht="17.25" x14ac:dyDescent="0.3">
      <c r="A35" s="64" t="s">
        <v>590</v>
      </c>
      <c r="B35" s="19" t="s">
        <v>591</v>
      </c>
      <c r="C35" s="16" t="s">
        <v>10</v>
      </c>
      <c r="D35" s="34">
        <v>17</v>
      </c>
      <c r="E35" s="18"/>
      <c r="F35" s="72">
        <f t="shared" si="1"/>
        <v>0</v>
      </c>
    </row>
    <row r="36" spans="1:6" ht="17.25" customHeight="1" x14ac:dyDescent="0.3">
      <c r="A36" s="85" t="s">
        <v>532</v>
      </c>
      <c r="B36" s="95" t="s">
        <v>533</v>
      </c>
      <c r="C36" s="28" t="s">
        <v>10</v>
      </c>
      <c r="D36" s="33">
        <v>17</v>
      </c>
      <c r="E36" s="58"/>
      <c r="F36" s="72">
        <f t="shared" si="1"/>
        <v>0</v>
      </c>
    </row>
    <row r="37" spans="1:6" ht="17.25" customHeight="1" x14ac:dyDescent="0.3">
      <c r="A37" s="85" t="s">
        <v>496</v>
      </c>
      <c r="B37" s="95" t="s">
        <v>497</v>
      </c>
      <c r="C37" s="28" t="s">
        <v>589</v>
      </c>
      <c r="D37" s="17">
        <v>23</v>
      </c>
      <c r="E37" s="58"/>
      <c r="F37" s="72">
        <f t="shared" si="1"/>
        <v>0</v>
      </c>
    </row>
    <row r="38" spans="1:6" ht="17.25" customHeight="1" x14ac:dyDescent="0.3">
      <c r="A38" s="85" t="s">
        <v>534</v>
      </c>
      <c r="B38" s="95" t="s">
        <v>553</v>
      </c>
      <c r="C38" s="28" t="s">
        <v>10</v>
      </c>
      <c r="D38" s="17">
        <v>17</v>
      </c>
      <c r="E38" s="58"/>
      <c r="F38" s="72">
        <f t="shared" si="1"/>
        <v>0</v>
      </c>
    </row>
    <row r="39" spans="1:6" ht="17.25" x14ac:dyDescent="0.3">
      <c r="A39" s="85" t="s">
        <v>534</v>
      </c>
      <c r="B39" s="95" t="s">
        <v>541</v>
      </c>
      <c r="C39" s="28" t="s">
        <v>10</v>
      </c>
      <c r="D39" s="17">
        <v>17</v>
      </c>
      <c r="E39" s="58"/>
      <c r="F39" s="72">
        <f t="shared" si="1"/>
        <v>0</v>
      </c>
    </row>
    <row r="40" spans="1:6" ht="17.25" x14ac:dyDescent="0.3">
      <c r="A40" s="85" t="s">
        <v>14</v>
      </c>
      <c r="B40" s="95" t="s">
        <v>15</v>
      </c>
      <c r="C40" s="29" t="s">
        <v>18</v>
      </c>
      <c r="D40" s="30">
        <v>39.5</v>
      </c>
      <c r="E40" s="18"/>
      <c r="F40" s="71">
        <f t="shared" si="1"/>
        <v>0</v>
      </c>
    </row>
    <row r="41" spans="1:6" ht="17.25" x14ac:dyDescent="0.3">
      <c r="A41" s="85" t="s">
        <v>16</v>
      </c>
      <c r="B41" s="95" t="s">
        <v>424</v>
      </c>
      <c r="C41" s="29" t="s">
        <v>18</v>
      </c>
      <c r="D41" s="30">
        <v>33</v>
      </c>
      <c r="E41" s="18"/>
      <c r="F41" s="71">
        <f t="shared" si="1"/>
        <v>0</v>
      </c>
    </row>
    <row r="42" spans="1:6" ht="17.25" x14ac:dyDescent="0.3">
      <c r="A42" s="85" t="s">
        <v>17</v>
      </c>
      <c r="B42" s="95" t="s">
        <v>425</v>
      </c>
      <c r="C42" s="29" t="s">
        <v>18</v>
      </c>
      <c r="D42" s="30">
        <v>30.6</v>
      </c>
      <c r="E42" s="18"/>
      <c r="F42" s="71">
        <f t="shared" si="1"/>
        <v>0</v>
      </c>
    </row>
    <row r="43" spans="1:6" ht="17.25" x14ac:dyDescent="0.3">
      <c r="A43" s="85" t="s">
        <v>19</v>
      </c>
      <c r="B43" s="95" t="s">
        <v>426</v>
      </c>
      <c r="C43" s="29" t="s">
        <v>18</v>
      </c>
      <c r="D43" s="30">
        <v>37.299999999999997</v>
      </c>
      <c r="E43" s="18"/>
      <c r="F43" s="71">
        <f t="shared" si="1"/>
        <v>0</v>
      </c>
    </row>
    <row r="44" spans="1:6" ht="17.25" x14ac:dyDescent="0.3">
      <c r="A44" s="87" t="s">
        <v>462</v>
      </c>
      <c r="B44" s="25" t="s">
        <v>427</v>
      </c>
      <c r="C44" s="26" t="s">
        <v>9</v>
      </c>
      <c r="D44" s="27">
        <v>38</v>
      </c>
      <c r="E44" s="18"/>
      <c r="F44" s="71">
        <f t="shared" si="1"/>
        <v>0</v>
      </c>
    </row>
    <row r="45" spans="1:6" ht="17.25" x14ac:dyDescent="0.3">
      <c r="A45" s="87" t="s">
        <v>32</v>
      </c>
      <c r="B45" s="25" t="s">
        <v>428</v>
      </c>
      <c r="C45" s="26" t="s">
        <v>9</v>
      </c>
      <c r="D45" s="27">
        <v>22</v>
      </c>
      <c r="E45" s="18"/>
      <c r="F45" s="71">
        <f t="shared" si="1"/>
        <v>0</v>
      </c>
    </row>
    <row r="46" spans="1:6" ht="17.25" x14ac:dyDescent="0.3">
      <c r="A46" s="108" t="s">
        <v>332</v>
      </c>
      <c r="B46" s="97" t="s">
        <v>244</v>
      </c>
      <c r="C46" s="31" t="s">
        <v>9</v>
      </c>
      <c r="D46" s="32">
        <v>40</v>
      </c>
      <c r="E46" s="58"/>
      <c r="F46" s="71">
        <f t="shared" si="1"/>
        <v>0</v>
      </c>
    </row>
    <row r="47" spans="1:6" ht="17.25" x14ac:dyDescent="0.3">
      <c r="A47" s="85" t="s">
        <v>368</v>
      </c>
      <c r="B47" s="95" t="s">
        <v>369</v>
      </c>
      <c r="C47" s="28" t="s">
        <v>9</v>
      </c>
      <c r="D47" s="30">
        <v>68</v>
      </c>
      <c r="E47" s="58"/>
      <c r="F47" s="71">
        <f t="shared" si="1"/>
        <v>0</v>
      </c>
    </row>
    <row r="48" spans="1:6" ht="17.25" x14ac:dyDescent="0.3">
      <c r="A48" s="85" t="s">
        <v>554</v>
      </c>
      <c r="B48" s="95" t="s">
        <v>555</v>
      </c>
      <c r="C48" s="28" t="s">
        <v>12</v>
      </c>
      <c r="D48" s="17">
        <v>15</v>
      </c>
      <c r="E48" s="58"/>
      <c r="F48" s="72">
        <f t="shared" si="1"/>
        <v>0</v>
      </c>
    </row>
    <row r="49" spans="1:6" ht="17.25" x14ac:dyDescent="0.3">
      <c r="A49" s="85" t="s">
        <v>21</v>
      </c>
      <c r="B49" s="95" t="s">
        <v>493</v>
      </c>
      <c r="C49" s="29" t="s">
        <v>22</v>
      </c>
      <c r="D49" s="33">
        <v>175</v>
      </c>
      <c r="E49" s="58"/>
      <c r="F49" s="71">
        <f t="shared" ref="F49:F55" si="2">SUM(D49*E49)</f>
        <v>0</v>
      </c>
    </row>
    <row r="50" spans="1:6" ht="17.25" x14ac:dyDescent="0.3">
      <c r="A50" s="85" t="s">
        <v>23</v>
      </c>
      <c r="B50" s="95" t="s">
        <v>493</v>
      </c>
      <c r="C50" s="29" t="s">
        <v>24</v>
      </c>
      <c r="D50" s="33">
        <v>235</v>
      </c>
      <c r="E50" s="58"/>
      <c r="F50" s="71">
        <f t="shared" si="2"/>
        <v>0</v>
      </c>
    </row>
    <row r="51" spans="1:6" ht="17.25" x14ac:dyDescent="0.3">
      <c r="A51" s="83" t="s">
        <v>517</v>
      </c>
      <c r="B51" s="14" t="s">
        <v>518</v>
      </c>
      <c r="C51" s="28" t="s">
        <v>12</v>
      </c>
      <c r="D51" s="15">
        <v>15</v>
      </c>
      <c r="E51" s="58"/>
      <c r="F51" s="72">
        <f t="shared" si="2"/>
        <v>0</v>
      </c>
    </row>
    <row r="52" spans="1:6" ht="17.25" x14ac:dyDescent="0.3">
      <c r="A52" s="85" t="s">
        <v>516</v>
      </c>
      <c r="B52" s="95" t="s">
        <v>515</v>
      </c>
      <c r="C52" s="28" t="s">
        <v>12</v>
      </c>
      <c r="D52" s="30">
        <v>20</v>
      </c>
      <c r="E52" s="58"/>
      <c r="F52" s="72">
        <f t="shared" si="2"/>
        <v>0</v>
      </c>
    </row>
    <row r="53" spans="1:6" ht="17.25" x14ac:dyDescent="0.3">
      <c r="A53" s="85" t="s">
        <v>513</v>
      </c>
      <c r="B53" s="95" t="s">
        <v>514</v>
      </c>
      <c r="C53" s="28" t="s">
        <v>492</v>
      </c>
      <c r="D53" s="30">
        <v>24</v>
      </c>
      <c r="E53" s="58"/>
      <c r="F53" s="72">
        <f t="shared" si="2"/>
        <v>0</v>
      </c>
    </row>
    <row r="54" spans="1:6" ht="17.25" x14ac:dyDescent="0.3">
      <c r="A54" s="87" t="s">
        <v>26</v>
      </c>
      <c r="B54" s="25" t="s">
        <v>27</v>
      </c>
      <c r="C54" s="26" t="s">
        <v>12</v>
      </c>
      <c r="D54" s="27">
        <v>16</v>
      </c>
      <c r="E54" s="58"/>
      <c r="F54" s="71">
        <f t="shared" si="2"/>
        <v>0</v>
      </c>
    </row>
    <row r="55" spans="1:6" ht="17.25" x14ac:dyDescent="0.3">
      <c r="A55" s="87" t="s">
        <v>353</v>
      </c>
      <c r="B55" s="25" t="s">
        <v>542</v>
      </c>
      <c r="C55" s="26" t="s">
        <v>9</v>
      </c>
      <c r="D55" s="27">
        <v>32</v>
      </c>
      <c r="E55" s="58"/>
      <c r="F55" s="71">
        <f t="shared" si="2"/>
        <v>0</v>
      </c>
    </row>
    <row r="56" spans="1:6" ht="15.75" x14ac:dyDescent="0.25">
      <c r="A56" s="138"/>
      <c r="B56" s="139" t="s">
        <v>28</v>
      </c>
      <c r="C56" s="140" t="s">
        <v>5</v>
      </c>
      <c r="D56" s="141" t="s">
        <v>6</v>
      </c>
      <c r="E56" s="142" t="s">
        <v>7</v>
      </c>
      <c r="F56" s="143"/>
    </row>
    <row r="57" spans="1:6" ht="17.25" x14ac:dyDescent="0.3">
      <c r="A57" s="83" t="s">
        <v>487</v>
      </c>
      <c r="B57" s="14" t="s">
        <v>488</v>
      </c>
      <c r="C57" s="28" t="s">
        <v>9</v>
      </c>
      <c r="D57" s="15">
        <v>28</v>
      </c>
      <c r="E57" s="58"/>
      <c r="F57" s="72">
        <f t="shared" ref="F57:F69" si="3">SUM(D57*E57)</f>
        <v>0</v>
      </c>
    </row>
    <row r="58" spans="1:6" ht="17.25" x14ac:dyDescent="0.3">
      <c r="A58" s="87" t="s">
        <v>29</v>
      </c>
      <c r="B58" s="56" t="s">
        <v>318</v>
      </c>
      <c r="C58" s="35" t="s">
        <v>351</v>
      </c>
      <c r="D58" s="36">
        <v>28</v>
      </c>
      <c r="E58" s="18"/>
      <c r="F58" s="74">
        <f t="shared" si="3"/>
        <v>0</v>
      </c>
    </row>
    <row r="59" spans="1:6" ht="15.75" customHeight="1" x14ac:dyDescent="0.3">
      <c r="A59" s="85" t="s">
        <v>408</v>
      </c>
      <c r="B59" s="95" t="s">
        <v>346</v>
      </c>
      <c r="C59" s="28" t="s">
        <v>9</v>
      </c>
      <c r="D59" s="34">
        <v>22</v>
      </c>
      <c r="E59" s="18"/>
      <c r="F59" s="74">
        <f t="shared" si="3"/>
        <v>0</v>
      </c>
    </row>
    <row r="60" spans="1:6" ht="17.25" x14ac:dyDescent="0.3">
      <c r="A60" s="64" t="s">
        <v>30</v>
      </c>
      <c r="B60" s="19" t="s">
        <v>261</v>
      </c>
      <c r="C60" s="16" t="s">
        <v>41</v>
      </c>
      <c r="D60" s="34">
        <v>18</v>
      </c>
      <c r="E60" s="18"/>
      <c r="F60" s="74">
        <f t="shared" si="3"/>
        <v>0</v>
      </c>
    </row>
    <row r="61" spans="1:6" ht="17.25" x14ac:dyDescent="0.3">
      <c r="A61" s="84" t="s">
        <v>31</v>
      </c>
      <c r="B61" s="96" t="s">
        <v>430</v>
      </c>
      <c r="C61" s="38" t="s">
        <v>10</v>
      </c>
      <c r="D61" s="39">
        <v>24</v>
      </c>
      <c r="E61" s="18"/>
      <c r="F61" s="74">
        <f t="shared" si="3"/>
        <v>0</v>
      </c>
    </row>
    <row r="62" spans="1:6" ht="17.25" x14ac:dyDescent="0.3">
      <c r="A62" s="84" t="s">
        <v>33</v>
      </c>
      <c r="B62" s="96" t="s">
        <v>34</v>
      </c>
      <c r="C62" s="38" t="s">
        <v>20</v>
      </c>
      <c r="D62" s="39">
        <v>10</v>
      </c>
      <c r="E62" s="18"/>
      <c r="F62" s="74">
        <f t="shared" si="3"/>
        <v>0</v>
      </c>
    </row>
    <row r="63" spans="1:6" ht="17.25" x14ac:dyDescent="0.3">
      <c r="A63" s="84" t="s">
        <v>409</v>
      </c>
      <c r="B63" s="96" t="s">
        <v>403</v>
      </c>
      <c r="C63" s="38" t="s">
        <v>395</v>
      </c>
      <c r="D63" s="39">
        <v>62</v>
      </c>
      <c r="E63" s="18"/>
      <c r="F63" s="74">
        <f t="shared" si="3"/>
        <v>0</v>
      </c>
    </row>
    <row r="64" spans="1:6" ht="17.25" x14ac:dyDescent="0.3">
      <c r="A64" s="85" t="s">
        <v>397</v>
      </c>
      <c r="B64" s="95" t="s">
        <v>398</v>
      </c>
      <c r="C64" s="23" t="s">
        <v>189</v>
      </c>
      <c r="D64" s="17">
        <v>75</v>
      </c>
      <c r="E64" s="18"/>
      <c r="F64" s="72">
        <f t="shared" si="3"/>
        <v>0</v>
      </c>
    </row>
    <row r="65" spans="1:6" ht="17.25" x14ac:dyDescent="0.3">
      <c r="A65" s="85" t="s">
        <v>399</v>
      </c>
      <c r="B65" s="95" t="s">
        <v>400</v>
      </c>
      <c r="C65" s="28" t="s">
        <v>189</v>
      </c>
      <c r="D65" s="17">
        <v>80</v>
      </c>
      <c r="E65" s="18"/>
      <c r="F65" s="72">
        <f t="shared" si="3"/>
        <v>0</v>
      </c>
    </row>
    <row r="66" spans="1:6" ht="17.25" x14ac:dyDescent="0.3">
      <c r="A66" s="84" t="s">
        <v>35</v>
      </c>
      <c r="B66" s="59" t="s">
        <v>36</v>
      </c>
      <c r="C66" s="37" t="s">
        <v>9</v>
      </c>
      <c r="D66" s="61">
        <v>22</v>
      </c>
      <c r="E66" s="18"/>
      <c r="F66" s="74">
        <f t="shared" si="3"/>
        <v>0</v>
      </c>
    </row>
    <row r="67" spans="1:6" ht="17.25" x14ac:dyDescent="0.3">
      <c r="A67" s="84" t="s">
        <v>37</v>
      </c>
      <c r="B67" s="96" t="s">
        <v>431</v>
      </c>
      <c r="C67" s="38" t="s">
        <v>9</v>
      </c>
      <c r="D67" s="39">
        <v>22</v>
      </c>
      <c r="E67" s="18"/>
      <c r="F67" s="74">
        <f t="shared" si="3"/>
        <v>0</v>
      </c>
    </row>
    <row r="68" spans="1:6" ht="17.25" x14ac:dyDescent="0.3">
      <c r="A68" s="84" t="s">
        <v>559</v>
      </c>
      <c r="B68" s="96" t="s">
        <v>560</v>
      </c>
      <c r="C68" s="38" t="s">
        <v>561</v>
      </c>
      <c r="D68" s="39">
        <v>28</v>
      </c>
      <c r="E68" s="18"/>
      <c r="F68" s="74">
        <f t="shared" si="3"/>
        <v>0</v>
      </c>
    </row>
    <row r="69" spans="1:6" ht="18" thickBot="1" x14ac:dyDescent="0.35">
      <c r="A69" s="84" t="s">
        <v>38</v>
      </c>
      <c r="B69" s="96" t="s">
        <v>39</v>
      </c>
      <c r="C69" s="38" t="s">
        <v>9</v>
      </c>
      <c r="D69" s="39">
        <v>40</v>
      </c>
      <c r="E69" s="18"/>
      <c r="F69" s="74">
        <f t="shared" si="3"/>
        <v>0</v>
      </c>
    </row>
    <row r="70" spans="1:6" ht="18" thickBot="1" x14ac:dyDescent="0.35">
      <c r="A70" s="183"/>
      <c r="B70" s="184" t="s">
        <v>548</v>
      </c>
      <c r="C70" s="185" t="s">
        <v>547</v>
      </c>
      <c r="D70" s="186" t="s">
        <v>6</v>
      </c>
      <c r="E70" s="115"/>
      <c r="F70" s="187"/>
    </row>
    <row r="71" spans="1:6" ht="17.25" x14ac:dyDescent="0.3">
      <c r="A71" s="188" t="s">
        <v>623</v>
      </c>
      <c r="B71" s="101" t="s">
        <v>624</v>
      </c>
      <c r="C71" s="68" t="s">
        <v>9</v>
      </c>
      <c r="D71" s="189">
        <v>16</v>
      </c>
      <c r="E71" s="190"/>
      <c r="F71" s="191">
        <v>0</v>
      </c>
    </row>
    <row r="72" spans="1:6" ht="17.25" x14ac:dyDescent="0.3">
      <c r="A72" s="192" t="s">
        <v>625</v>
      </c>
      <c r="B72" s="193" t="s">
        <v>626</v>
      </c>
      <c r="C72" s="193" t="s">
        <v>10</v>
      </c>
      <c r="D72" s="194">
        <v>20</v>
      </c>
      <c r="E72" s="195"/>
      <c r="F72" s="191">
        <v>0</v>
      </c>
    </row>
    <row r="73" spans="1:6" ht="17.25" x14ac:dyDescent="0.3">
      <c r="A73" s="220" t="s">
        <v>627</v>
      </c>
      <c r="B73" s="196" t="s">
        <v>628</v>
      </c>
      <c r="C73" s="197" t="s">
        <v>10</v>
      </c>
      <c r="D73" s="198">
        <v>20</v>
      </c>
      <c r="E73" s="190"/>
      <c r="F73" s="191">
        <v>0</v>
      </c>
    </row>
    <row r="74" spans="1:6" ht="17.25" x14ac:dyDescent="0.3">
      <c r="A74" s="220" t="s">
        <v>629</v>
      </c>
      <c r="B74" s="196" t="s">
        <v>630</v>
      </c>
      <c r="C74" s="197" t="s">
        <v>12</v>
      </c>
      <c r="D74" s="198">
        <v>14</v>
      </c>
      <c r="E74" s="190"/>
      <c r="F74" s="191">
        <v>0</v>
      </c>
    </row>
    <row r="75" spans="1:6" ht="17.25" x14ac:dyDescent="0.3">
      <c r="A75" s="204" t="s">
        <v>631</v>
      </c>
      <c r="B75" s="199" t="s">
        <v>632</v>
      </c>
      <c r="C75" s="68" t="s">
        <v>175</v>
      </c>
      <c r="D75" s="200">
        <v>20</v>
      </c>
      <c r="E75" s="190"/>
      <c r="F75" s="191">
        <v>0</v>
      </c>
    </row>
    <row r="76" spans="1:6" ht="17.25" x14ac:dyDescent="0.3">
      <c r="A76" s="204" t="s">
        <v>633</v>
      </c>
      <c r="B76" s="199" t="s">
        <v>634</v>
      </c>
      <c r="C76" s="68" t="s">
        <v>9</v>
      </c>
      <c r="D76" s="200">
        <v>30</v>
      </c>
      <c r="E76" s="190"/>
      <c r="F76" s="191">
        <v>0</v>
      </c>
    </row>
    <row r="77" spans="1:6" ht="17.25" x14ac:dyDescent="0.3">
      <c r="A77" s="221" t="s">
        <v>635</v>
      </c>
      <c r="B77" s="201" t="s">
        <v>636</v>
      </c>
      <c r="C77" s="68" t="s">
        <v>9</v>
      </c>
      <c r="D77" s="194">
        <v>18</v>
      </c>
      <c r="E77" s="190"/>
      <c r="F77" s="202">
        <v>0</v>
      </c>
    </row>
    <row r="78" spans="1:6" ht="17.25" x14ac:dyDescent="0.3">
      <c r="A78" s="204" t="s">
        <v>637</v>
      </c>
      <c r="B78" s="199" t="s">
        <v>638</v>
      </c>
      <c r="C78" s="68" t="s">
        <v>639</v>
      </c>
      <c r="D78" s="200">
        <v>25</v>
      </c>
      <c r="E78" s="190"/>
      <c r="F78" s="202">
        <v>0</v>
      </c>
    </row>
    <row r="79" spans="1:6" ht="17.25" x14ac:dyDescent="0.3">
      <c r="A79" s="203" t="s">
        <v>640</v>
      </c>
      <c r="B79" s="204" t="s">
        <v>641</v>
      </c>
      <c r="C79" s="68" t="s">
        <v>642</v>
      </c>
      <c r="D79" s="200">
        <v>145</v>
      </c>
      <c r="E79" s="190"/>
      <c r="F79" s="202">
        <v>0</v>
      </c>
    </row>
    <row r="80" spans="1:6" ht="17.25" x14ac:dyDescent="0.3">
      <c r="A80" s="206" t="s">
        <v>643</v>
      </c>
      <c r="B80" s="207" t="s">
        <v>644</v>
      </c>
      <c r="C80" s="68" t="s">
        <v>9</v>
      </c>
      <c r="D80" s="208">
        <v>22</v>
      </c>
      <c r="E80" s="209"/>
      <c r="F80" s="205">
        <v>0</v>
      </c>
    </row>
    <row r="81" spans="1:14" s="77" customFormat="1" ht="17.25" x14ac:dyDescent="0.3">
      <c r="A81" s="210" t="s">
        <v>645</v>
      </c>
      <c r="B81" s="211" t="s">
        <v>646</v>
      </c>
      <c r="C81" s="68" t="s">
        <v>9</v>
      </c>
      <c r="D81" s="212">
        <v>20</v>
      </c>
      <c r="E81" s="209"/>
      <c r="F81" s="205">
        <v>0</v>
      </c>
      <c r="G81"/>
      <c r="H81"/>
      <c r="I81"/>
      <c r="J81"/>
      <c r="K81"/>
      <c r="L81"/>
      <c r="M81"/>
      <c r="N81"/>
    </row>
    <row r="82" spans="1:14" ht="15.75" x14ac:dyDescent="0.25">
      <c r="A82" s="144"/>
      <c r="B82" s="145" t="s">
        <v>245</v>
      </c>
      <c r="C82" s="146"/>
      <c r="D82" s="147" t="s">
        <v>484</v>
      </c>
      <c r="E82" s="142" t="s">
        <v>7</v>
      </c>
      <c r="F82" s="148"/>
    </row>
    <row r="83" spans="1:14" ht="17.25" x14ac:dyDescent="0.3">
      <c r="A83" s="86" t="s">
        <v>260</v>
      </c>
      <c r="B83" s="56" t="s">
        <v>481</v>
      </c>
      <c r="C83" s="35" t="s">
        <v>584</v>
      </c>
      <c r="D83" s="57">
        <v>26</v>
      </c>
      <c r="E83" s="58"/>
      <c r="F83" s="73">
        <f>SUM(D83*E83)</f>
        <v>0</v>
      </c>
    </row>
    <row r="84" spans="1:14" ht="17.25" x14ac:dyDescent="0.3">
      <c r="A84" s="84" t="s">
        <v>246</v>
      </c>
      <c r="B84" s="96" t="s">
        <v>429</v>
      </c>
      <c r="C84" s="38" t="s">
        <v>247</v>
      </c>
      <c r="D84" s="39">
        <v>48</v>
      </c>
      <c r="E84" s="58"/>
      <c r="F84" s="73">
        <f>SUM(D84*E84)</f>
        <v>0</v>
      </c>
    </row>
    <row r="85" spans="1:14" ht="17.25" x14ac:dyDescent="0.3">
      <c r="A85" s="85" t="s">
        <v>248</v>
      </c>
      <c r="B85" s="95" t="s">
        <v>429</v>
      </c>
      <c r="C85" s="29" t="s">
        <v>249</v>
      </c>
      <c r="D85" s="33">
        <v>28</v>
      </c>
      <c r="E85" s="58"/>
      <c r="F85" s="73">
        <f>SUM(D85*E85)</f>
        <v>0</v>
      </c>
    </row>
    <row r="86" spans="1:14" ht="17.25" x14ac:dyDescent="0.3">
      <c r="A86" s="85" t="s">
        <v>250</v>
      </c>
      <c r="B86" s="95" t="s">
        <v>251</v>
      </c>
      <c r="C86" s="29" t="s">
        <v>247</v>
      </c>
      <c r="D86" s="33">
        <v>48</v>
      </c>
      <c r="E86" s="58"/>
      <c r="F86" s="73">
        <f>SUM(D86*E86)</f>
        <v>0</v>
      </c>
    </row>
    <row r="87" spans="1:14" ht="15.75" customHeight="1" x14ac:dyDescent="0.3">
      <c r="A87" s="85" t="s">
        <v>252</v>
      </c>
      <c r="B87" s="95" t="s">
        <v>251</v>
      </c>
      <c r="C87" s="29" t="s">
        <v>249</v>
      </c>
      <c r="D87" s="33">
        <v>28</v>
      </c>
      <c r="E87" s="58"/>
      <c r="F87" s="73">
        <f>SUM(D87*E87)</f>
        <v>0</v>
      </c>
    </row>
    <row r="88" spans="1:14" ht="17.25" x14ac:dyDescent="0.3">
      <c r="A88" s="85" t="s">
        <v>255</v>
      </c>
      <c r="B88" s="95" t="s">
        <v>256</v>
      </c>
      <c r="C88" s="29" t="s">
        <v>257</v>
      </c>
      <c r="D88" s="33">
        <v>25</v>
      </c>
      <c r="E88" s="58"/>
      <c r="F88" s="73">
        <f>SUM(D88*E88)</f>
        <v>0</v>
      </c>
    </row>
    <row r="89" spans="1:14" ht="17.25" x14ac:dyDescent="0.3">
      <c r="A89" s="85" t="s">
        <v>253</v>
      </c>
      <c r="B89" s="95" t="s">
        <v>583</v>
      </c>
      <c r="C89" s="29" t="s">
        <v>247</v>
      </c>
      <c r="D89" s="33">
        <v>48</v>
      </c>
      <c r="E89" s="58"/>
      <c r="F89" s="73">
        <f>SUM(D89*E89)</f>
        <v>0</v>
      </c>
    </row>
    <row r="90" spans="1:14" ht="17.25" x14ac:dyDescent="0.3">
      <c r="A90" s="85" t="s">
        <v>254</v>
      </c>
      <c r="B90" s="95" t="s">
        <v>583</v>
      </c>
      <c r="C90" s="29" t="s">
        <v>249</v>
      </c>
      <c r="D90" s="33">
        <v>28</v>
      </c>
      <c r="E90" s="58"/>
      <c r="F90" s="73">
        <f>SUM(D90*E90)</f>
        <v>0</v>
      </c>
    </row>
    <row r="91" spans="1:14" ht="17.25" x14ac:dyDescent="0.3">
      <c r="A91" s="84" t="s">
        <v>610</v>
      </c>
      <c r="B91" s="96" t="s">
        <v>652</v>
      </c>
      <c r="C91" s="38" t="s">
        <v>584</v>
      </c>
      <c r="D91" s="39">
        <v>28</v>
      </c>
      <c r="E91" s="18"/>
      <c r="F91" s="74">
        <f>SUM(D91*E91)</f>
        <v>0</v>
      </c>
    </row>
    <row r="92" spans="1:14" ht="17.25" x14ac:dyDescent="0.3">
      <c r="A92" s="85" t="s">
        <v>502</v>
      </c>
      <c r="B92" s="95" t="s">
        <v>503</v>
      </c>
      <c r="C92" s="29" t="s">
        <v>247</v>
      </c>
      <c r="D92" s="33">
        <v>48</v>
      </c>
      <c r="E92" s="58"/>
      <c r="F92" s="73">
        <f>SUM(D92*E92)</f>
        <v>0</v>
      </c>
    </row>
    <row r="93" spans="1:14" ht="17.25" x14ac:dyDescent="0.3">
      <c r="A93" s="85" t="s">
        <v>479</v>
      </c>
      <c r="B93" s="95" t="s">
        <v>503</v>
      </c>
      <c r="C93" s="29" t="s">
        <v>249</v>
      </c>
      <c r="D93" s="33">
        <v>28</v>
      </c>
      <c r="E93" s="58"/>
      <c r="F93" s="73">
        <f>SUM(D93*E93)</f>
        <v>0</v>
      </c>
    </row>
    <row r="94" spans="1:14" ht="17.25" x14ac:dyDescent="0.3">
      <c r="A94" s="85" t="s">
        <v>499</v>
      </c>
      <c r="B94" s="95" t="s">
        <v>500</v>
      </c>
      <c r="C94" s="29" t="s">
        <v>247</v>
      </c>
      <c r="D94" s="33">
        <v>48</v>
      </c>
      <c r="E94" s="58"/>
      <c r="F94" s="73">
        <f>SUM(D94*E94)</f>
        <v>0</v>
      </c>
    </row>
    <row r="95" spans="1:14" ht="17.25" x14ac:dyDescent="0.3">
      <c r="A95" s="85" t="s">
        <v>501</v>
      </c>
      <c r="B95" s="95" t="s">
        <v>500</v>
      </c>
      <c r="C95" s="29" t="s">
        <v>249</v>
      </c>
      <c r="D95" s="33">
        <v>28</v>
      </c>
      <c r="E95" s="58"/>
      <c r="F95" s="73">
        <f>SUM(D95*E95)</f>
        <v>0</v>
      </c>
    </row>
    <row r="96" spans="1:14" ht="17.25" x14ac:dyDescent="0.3">
      <c r="A96" s="85" t="s">
        <v>504</v>
      </c>
      <c r="B96" s="95" t="s">
        <v>505</v>
      </c>
      <c r="C96" s="29" t="s">
        <v>249</v>
      </c>
      <c r="D96" s="33">
        <v>28</v>
      </c>
      <c r="E96" s="58"/>
      <c r="F96" s="73">
        <f>SUM(D96*E96)</f>
        <v>0</v>
      </c>
    </row>
    <row r="97" spans="1:6" ht="17.25" x14ac:dyDescent="0.3">
      <c r="A97" s="85" t="s">
        <v>506</v>
      </c>
      <c r="B97" s="95" t="s">
        <v>505</v>
      </c>
      <c r="C97" s="29" t="s">
        <v>247</v>
      </c>
      <c r="D97" s="33">
        <v>48</v>
      </c>
      <c r="E97" s="58"/>
      <c r="F97" s="73">
        <f>SUM(D97*E97)</f>
        <v>0</v>
      </c>
    </row>
    <row r="98" spans="1:6" ht="17.25" x14ac:dyDescent="0.3">
      <c r="A98" s="85" t="s">
        <v>479</v>
      </c>
      <c r="B98" s="95" t="s">
        <v>480</v>
      </c>
      <c r="C98" s="29" t="s">
        <v>247</v>
      </c>
      <c r="D98" s="17">
        <v>46</v>
      </c>
      <c r="E98" s="58"/>
      <c r="F98" s="72">
        <f>SUM(D98*E98)</f>
        <v>0</v>
      </c>
    </row>
    <row r="99" spans="1:6" ht="17.25" x14ac:dyDescent="0.3">
      <c r="A99" s="85" t="s">
        <v>479</v>
      </c>
      <c r="B99" s="95" t="s">
        <v>480</v>
      </c>
      <c r="C99" s="29" t="s">
        <v>249</v>
      </c>
      <c r="D99" s="17">
        <v>28</v>
      </c>
      <c r="E99" s="58"/>
      <c r="F99" s="72">
        <f>SUM(D99*E99)</f>
        <v>0</v>
      </c>
    </row>
    <row r="100" spans="1:6" ht="17.25" x14ac:dyDescent="0.3">
      <c r="A100" s="85" t="s">
        <v>507</v>
      </c>
      <c r="B100" s="95" t="s">
        <v>508</v>
      </c>
      <c r="C100" s="29" t="s">
        <v>247</v>
      </c>
      <c r="D100" s="33">
        <v>48</v>
      </c>
      <c r="E100" s="58"/>
      <c r="F100" s="73">
        <f>SUM(D100*E100)</f>
        <v>0</v>
      </c>
    </row>
    <row r="101" spans="1:6" ht="17.25" x14ac:dyDescent="0.3">
      <c r="A101" s="85" t="s">
        <v>25</v>
      </c>
      <c r="B101" s="95" t="s">
        <v>508</v>
      </c>
      <c r="C101" s="29" t="s">
        <v>249</v>
      </c>
      <c r="D101" s="33">
        <v>28</v>
      </c>
      <c r="E101" s="58"/>
      <c r="F101" s="73">
        <f>SUM(D101*E101)</f>
        <v>0</v>
      </c>
    </row>
    <row r="102" spans="1:6" ht="17.25" x14ac:dyDescent="0.3">
      <c r="A102" s="85" t="s">
        <v>258</v>
      </c>
      <c r="B102" s="95" t="s">
        <v>259</v>
      </c>
      <c r="C102" s="29" t="s">
        <v>247</v>
      </c>
      <c r="D102" s="33">
        <v>48</v>
      </c>
      <c r="E102" s="58"/>
      <c r="F102" s="73">
        <f>SUM(D102*E102)</f>
        <v>0</v>
      </c>
    </row>
    <row r="103" spans="1:6" ht="17.25" x14ac:dyDescent="0.3">
      <c r="A103" s="85" t="s">
        <v>258</v>
      </c>
      <c r="B103" s="95" t="s">
        <v>259</v>
      </c>
      <c r="C103" s="29" t="s">
        <v>249</v>
      </c>
      <c r="D103" s="33">
        <v>28</v>
      </c>
      <c r="E103" s="58"/>
      <c r="F103" s="73">
        <f>SUM(D103*E103)</f>
        <v>0</v>
      </c>
    </row>
    <row r="104" spans="1:6" ht="17.25" x14ac:dyDescent="0.3">
      <c r="A104" s="149"/>
      <c r="B104" s="139" t="s">
        <v>376</v>
      </c>
      <c r="C104" s="140" t="s">
        <v>5</v>
      </c>
      <c r="D104" s="141" t="s">
        <v>6</v>
      </c>
      <c r="E104" s="142" t="s">
        <v>7</v>
      </c>
      <c r="F104" s="150"/>
    </row>
    <row r="105" spans="1:6" ht="17.25" x14ac:dyDescent="0.3">
      <c r="A105" s="22" t="s">
        <v>57</v>
      </c>
      <c r="B105" s="28" t="s">
        <v>58</v>
      </c>
      <c r="C105" s="29" t="s">
        <v>240</v>
      </c>
      <c r="D105" s="33">
        <v>52</v>
      </c>
      <c r="E105" s="58"/>
      <c r="F105" s="71">
        <f t="shared" ref="F105:F122" si="4">SUM(D105*E105)</f>
        <v>0</v>
      </c>
    </row>
    <row r="106" spans="1:6" ht="17.25" x14ac:dyDescent="0.3">
      <c r="A106" s="22" t="s">
        <v>272</v>
      </c>
      <c r="B106" s="28" t="s">
        <v>59</v>
      </c>
      <c r="C106" s="29" t="s">
        <v>60</v>
      </c>
      <c r="D106" s="30">
        <v>10</v>
      </c>
      <c r="E106" s="58"/>
      <c r="F106" s="71">
        <f t="shared" si="4"/>
        <v>0</v>
      </c>
    </row>
    <row r="107" spans="1:6" ht="17.25" x14ac:dyDescent="0.3">
      <c r="A107" s="22" t="s">
        <v>612</v>
      </c>
      <c r="B107" s="28" t="s">
        <v>603</v>
      </c>
      <c r="C107" s="29" t="s">
        <v>60</v>
      </c>
      <c r="D107" s="30">
        <v>20</v>
      </c>
      <c r="E107" s="58"/>
      <c r="F107" s="71">
        <f t="shared" si="4"/>
        <v>0</v>
      </c>
    </row>
    <row r="108" spans="1:6" ht="17.25" x14ac:dyDescent="0.3">
      <c r="A108" s="19" t="s">
        <v>320</v>
      </c>
      <c r="B108" s="16" t="s">
        <v>322</v>
      </c>
      <c r="C108" s="16" t="s">
        <v>62</v>
      </c>
      <c r="D108" s="17">
        <v>14</v>
      </c>
      <c r="E108" s="18"/>
      <c r="F108" s="71">
        <f t="shared" si="4"/>
        <v>0</v>
      </c>
    </row>
    <row r="109" spans="1:6" ht="17.25" x14ac:dyDescent="0.3">
      <c r="A109" s="19" t="s">
        <v>319</v>
      </c>
      <c r="B109" s="16" t="s">
        <v>321</v>
      </c>
      <c r="C109" s="16" t="s">
        <v>62</v>
      </c>
      <c r="D109" s="17">
        <v>14</v>
      </c>
      <c r="E109" s="18"/>
      <c r="F109" s="71">
        <f t="shared" si="4"/>
        <v>0</v>
      </c>
    </row>
    <row r="110" spans="1:6" ht="17.25" x14ac:dyDescent="0.3">
      <c r="A110" s="22" t="s">
        <v>579</v>
      </c>
      <c r="B110" s="28" t="s">
        <v>580</v>
      </c>
      <c r="C110" s="28" t="s">
        <v>62</v>
      </c>
      <c r="D110" s="17">
        <v>15</v>
      </c>
      <c r="E110" s="58"/>
      <c r="F110" s="72">
        <f>SUM(D110*E110)</f>
        <v>0</v>
      </c>
    </row>
    <row r="111" spans="1:6" ht="17.25" x14ac:dyDescent="0.3">
      <c r="A111" s="19" t="s">
        <v>611</v>
      </c>
      <c r="B111" s="16" t="s">
        <v>581</v>
      </c>
      <c r="C111" s="16" t="s">
        <v>582</v>
      </c>
      <c r="D111" s="17">
        <v>20</v>
      </c>
      <c r="E111" s="18"/>
      <c r="F111" s="72">
        <f t="shared" ref="F111:F121" si="5">SUM(D111*E111)</f>
        <v>0</v>
      </c>
    </row>
    <row r="112" spans="1:6" ht="17.25" x14ac:dyDescent="0.3">
      <c r="A112" s="19" t="s">
        <v>367</v>
      </c>
      <c r="B112" s="16" t="s">
        <v>370</v>
      </c>
      <c r="C112" s="16" t="s">
        <v>60</v>
      </c>
      <c r="D112" s="30">
        <v>15</v>
      </c>
      <c r="E112" s="18"/>
      <c r="F112" s="72">
        <f t="shared" si="5"/>
        <v>0</v>
      </c>
    </row>
    <row r="113" spans="1:6" ht="17.25" x14ac:dyDescent="0.3">
      <c r="A113" s="22" t="s">
        <v>61</v>
      </c>
      <c r="B113" s="28" t="s">
        <v>432</v>
      </c>
      <c r="C113" s="29" t="s">
        <v>240</v>
      </c>
      <c r="D113" s="33">
        <v>58</v>
      </c>
      <c r="E113" s="58"/>
      <c r="F113" s="72">
        <f t="shared" si="5"/>
        <v>0</v>
      </c>
    </row>
    <row r="114" spans="1:6" ht="17.25" x14ac:dyDescent="0.3">
      <c r="A114" s="19" t="s">
        <v>381</v>
      </c>
      <c r="B114" s="16" t="s">
        <v>382</v>
      </c>
      <c r="C114" s="16" t="s">
        <v>12</v>
      </c>
      <c r="D114" s="33">
        <v>18</v>
      </c>
      <c r="E114" s="18"/>
      <c r="F114" s="72">
        <f t="shared" si="5"/>
        <v>0</v>
      </c>
    </row>
    <row r="115" spans="1:6" ht="17.25" x14ac:dyDescent="0.3">
      <c r="A115" s="222" t="s">
        <v>458</v>
      </c>
      <c r="B115" s="16" t="s">
        <v>457</v>
      </c>
      <c r="C115" s="16" t="s">
        <v>62</v>
      </c>
      <c r="D115" s="33">
        <v>15</v>
      </c>
      <c r="E115" s="18"/>
      <c r="F115" s="72">
        <f t="shared" si="5"/>
        <v>0</v>
      </c>
    </row>
    <row r="116" spans="1:6" ht="17.25" x14ac:dyDescent="0.3">
      <c r="A116" s="22" t="s">
        <v>463</v>
      </c>
      <c r="B116" s="28" t="s">
        <v>459</v>
      </c>
      <c r="C116" s="28" t="s">
        <v>62</v>
      </c>
      <c r="D116" s="33">
        <v>15</v>
      </c>
      <c r="E116" s="58"/>
      <c r="F116" s="72">
        <f t="shared" si="5"/>
        <v>0</v>
      </c>
    </row>
    <row r="117" spans="1:6" ht="17.25" x14ac:dyDescent="0.3">
      <c r="A117" s="59" t="s">
        <v>273</v>
      </c>
      <c r="B117" s="37" t="s">
        <v>63</v>
      </c>
      <c r="C117" s="38" t="s">
        <v>62</v>
      </c>
      <c r="D117" s="39">
        <v>15</v>
      </c>
      <c r="E117" s="58"/>
      <c r="F117" s="72">
        <f t="shared" si="5"/>
        <v>0</v>
      </c>
    </row>
    <row r="118" spans="1:6" ht="17.25" x14ac:dyDescent="0.3">
      <c r="A118" s="22" t="s">
        <v>521</v>
      </c>
      <c r="B118" s="28" t="s">
        <v>522</v>
      </c>
      <c r="C118" s="28" t="s">
        <v>62</v>
      </c>
      <c r="D118" s="33">
        <v>15</v>
      </c>
      <c r="E118" s="58"/>
      <c r="F118" s="72">
        <f t="shared" si="5"/>
        <v>0</v>
      </c>
    </row>
    <row r="119" spans="1:6" ht="17.25" x14ac:dyDescent="0.3">
      <c r="A119" s="19" t="s">
        <v>348</v>
      </c>
      <c r="B119" s="16" t="s">
        <v>349</v>
      </c>
      <c r="C119" s="16" t="s">
        <v>12</v>
      </c>
      <c r="D119" s="34">
        <v>15</v>
      </c>
      <c r="E119" s="18"/>
      <c r="F119" s="72">
        <f t="shared" si="5"/>
        <v>0</v>
      </c>
    </row>
    <row r="120" spans="1:6" ht="17.25" x14ac:dyDescent="0.3">
      <c r="A120" s="85" t="s">
        <v>655</v>
      </c>
      <c r="B120" s="95" t="s">
        <v>656</v>
      </c>
      <c r="C120" s="28" t="s">
        <v>62</v>
      </c>
      <c r="D120" s="17">
        <v>15</v>
      </c>
      <c r="E120" s="58"/>
      <c r="F120" s="72">
        <f>SUM(D120*E120)</f>
        <v>0</v>
      </c>
    </row>
    <row r="121" spans="1:6" ht="17.25" x14ac:dyDescent="0.3">
      <c r="A121" s="59" t="s">
        <v>342</v>
      </c>
      <c r="B121" s="109" t="s">
        <v>64</v>
      </c>
      <c r="C121" s="38" t="s">
        <v>12</v>
      </c>
      <c r="D121" s="39">
        <v>12</v>
      </c>
      <c r="E121" s="58"/>
      <c r="F121" s="72">
        <f t="shared" si="5"/>
        <v>0</v>
      </c>
    </row>
    <row r="122" spans="1:6" ht="17.25" x14ac:dyDescent="0.3">
      <c r="A122" s="59" t="s">
        <v>613</v>
      </c>
      <c r="B122" s="109" t="s">
        <v>577</v>
      </c>
      <c r="C122" s="38" t="s">
        <v>62</v>
      </c>
      <c r="D122" s="39">
        <v>15</v>
      </c>
      <c r="E122" s="58"/>
      <c r="F122" s="75">
        <f t="shared" si="4"/>
        <v>0</v>
      </c>
    </row>
    <row r="123" spans="1:6" ht="17.25" x14ac:dyDescent="0.3">
      <c r="A123" s="151"/>
      <c r="B123" s="152" t="s">
        <v>40</v>
      </c>
      <c r="C123" s="153" t="s">
        <v>5</v>
      </c>
      <c r="D123" s="154" t="s">
        <v>6</v>
      </c>
      <c r="E123" s="155"/>
      <c r="F123" s="156"/>
    </row>
    <row r="124" spans="1:6" ht="17.25" x14ac:dyDescent="0.3">
      <c r="A124" s="78" t="s">
        <v>615</v>
      </c>
      <c r="B124" s="98" t="s">
        <v>483</v>
      </c>
      <c r="C124" s="79" t="s">
        <v>13</v>
      </c>
      <c r="D124" s="80">
        <v>18</v>
      </c>
      <c r="E124" s="81"/>
      <c r="F124" s="76">
        <f>SUM(D124*E124)</f>
        <v>0</v>
      </c>
    </row>
    <row r="125" spans="1:6" ht="17.25" x14ac:dyDescent="0.3">
      <c r="A125" s="64" t="s">
        <v>352</v>
      </c>
      <c r="B125" s="19" t="s">
        <v>350</v>
      </c>
      <c r="C125" s="16" t="s">
        <v>189</v>
      </c>
      <c r="D125" s="34">
        <v>32</v>
      </c>
      <c r="E125" s="18"/>
      <c r="F125" s="76">
        <f>SUM(D125*E125)</f>
        <v>0</v>
      </c>
    </row>
    <row r="126" spans="1:6" ht="17.25" x14ac:dyDescent="0.3">
      <c r="A126" s="64" t="s">
        <v>565</v>
      </c>
      <c r="B126" s="19" t="s">
        <v>562</v>
      </c>
      <c r="C126" s="16" t="s">
        <v>189</v>
      </c>
      <c r="D126" s="34">
        <v>32</v>
      </c>
      <c r="E126" s="18"/>
      <c r="F126" s="76">
        <f>SUM(D126*E126)</f>
        <v>0</v>
      </c>
    </row>
    <row r="127" spans="1:6" ht="17.25" x14ac:dyDescent="0.3">
      <c r="A127" s="64" t="s">
        <v>410</v>
      </c>
      <c r="B127" s="19" t="s">
        <v>433</v>
      </c>
      <c r="C127" s="16" t="s">
        <v>189</v>
      </c>
      <c r="D127" s="17">
        <v>27</v>
      </c>
      <c r="E127" s="18"/>
      <c r="F127" s="76">
        <f>SUM(D127*E127)</f>
        <v>0</v>
      </c>
    </row>
    <row r="128" spans="1:6" ht="17.25" x14ac:dyDescent="0.3">
      <c r="A128" s="175" t="s">
        <v>650</v>
      </c>
      <c r="B128" s="14" t="s">
        <v>620</v>
      </c>
      <c r="C128" s="28" t="s">
        <v>20</v>
      </c>
      <c r="D128" s="17">
        <v>42</v>
      </c>
      <c r="E128" s="58"/>
      <c r="F128" s="72">
        <f t="shared" ref="F128:F156" si="6">SUM(D128*E128)</f>
        <v>0</v>
      </c>
    </row>
    <row r="129" spans="1:6" ht="17.25" x14ac:dyDescent="0.3">
      <c r="A129" s="64" t="s">
        <v>614</v>
      </c>
      <c r="B129" s="19" t="s">
        <v>619</v>
      </c>
      <c r="C129" s="16" t="s">
        <v>20</v>
      </c>
      <c r="D129" s="17">
        <v>42</v>
      </c>
      <c r="E129" s="18"/>
      <c r="F129" s="76">
        <f t="shared" si="6"/>
        <v>0</v>
      </c>
    </row>
    <row r="130" spans="1:6" ht="17.25" x14ac:dyDescent="0.3">
      <c r="A130" s="176" t="s">
        <v>649</v>
      </c>
      <c r="B130" s="19" t="s">
        <v>621</v>
      </c>
      <c r="C130" s="16" t="s">
        <v>18</v>
      </c>
      <c r="D130" s="17">
        <v>42</v>
      </c>
      <c r="E130" s="18"/>
      <c r="F130" s="76">
        <f t="shared" si="6"/>
        <v>0</v>
      </c>
    </row>
    <row r="131" spans="1:6" ht="17.25" x14ac:dyDescent="0.3">
      <c r="A131" s="86" t="s">
        <v>42</v>
      </c>
      <c r="B131" s="56" t="s">
        <v>43</v>
      </c>
      <c r="C131" s="35" t="s">
        <v>44</v>
      </c>
      <c r="D131" s="36">
        <v>26</v>
      </c>
      <c r="E131" s="58"/>
      <c r="F131" s="76">
        <f t="shared" ref="F131:F143" si="7">SUM(D131*E131)</f>
        <v>0</v>
      </c>
    </row>
    <row r="132" spans="1:6" ht="17.25" x14ac:dyDescent="0.3">
      <c r="A132" s="86" t="s">
        <v>45</v>
      </c>
      <c r="B132" s="56" t="s">
        <v>46</v>
      </c>
      <c r="C132" s="35" t="s">
        <v>44</v>
      </c>
      <c r="D132" s="36">
        <v>26</v>
      </c>
      <c r="E132" s="58"/>
      <c r="F132" s="76">
        <f t="shared" si="7"/>
        <v>0</v>
      </c>
    </row>
    <row r="133" spans="1:6" ht="17.25" x14ac:dyDescent="0.3">
      <c r="A133" s="86" t="s">
        <v>47</v>
      </c>
      <c r="B133" s="56" t="s">
        <v>48</v>
      </c>
      <c r="C133" s="35" t="s">
        <v>44</v>
      </c>
      <c r="D133" s="36">
        <v>26</v>
      </c>
      <c r="E133" s="58"/>
      <c r="F133" s="76">
        <f t="shared" si="7"/>
        <v>0</v>
      </c>
    </row>
    <row r="134" spans="1:6" ht="17.25" x14ac:dyDescent="0.3">
      <c r="A134" s="88" t="s">
        <v>411</v>
      </c>
      <c r="B134" s="56" t="s">
        <v>262</v>
      </c>
      <c r="C134" s="35" t="s">
        <v>44</v>
      </c>
      <c r="D134" s="36">
        <v>26</v>
      </c>
      <c r="E134" s="58"/>
      <c r="F134" s="76">
        <f t="shared" si="7"/>
        <v>0</v>
      </c>
    </row>
    <row r="135" spans="1:6" ht="17.25" x14ac:dyDescent="0.3">
      <c r="A135" s="64" t="s">
        <v>49</v>
      </c>
      <c r="B135" s="19" t="s">
        <v>266</v>
      </c>
      <c r="C135" s="16" t="s">
        <v>41</v>
      </c>
      <c r="D135" s="17">
        <v>58</v>
      </c>
      <c r="E135" s="18"/>
      <c r="F135" s="76">
        <f t="shared" si="7"/>
        <v>0</v>
      </c>
    </row>
    <row r="136" spans="1:6" ht="17.25" x14ac:dyDescent="0.3">
      <c r="A136" s="86" t="s">
        <v>420</v>
      </c>
      <c r="B136" s="56" t="s">
        <v>341</v>
      </c>
      <c r="C136" s="35" t="s">
        <v>41</v>
      </c>
      <c r="D136" s="36">
        <v>145</v>
      </c>
      <c r="E136" s="58"/>
      <c r="F136" s="76">
        <f t="shared" si="7"/>
        <v>0</v>
      </c>
    </row>
    <row r="137" spans="1:6" ht="17.25" x14ac:dyDescent="0.3">
      <c r="A137" s="64" t="s">
        <v>263</v>
      </c>
      <c r="B137" s="19" t="s">
        <v>264</v>
      </c>
      <c r="C137" s="16" t="s">
        <v>41</v>
      </c>
      <c r="D137" s="17">
        <v>50</v>
      </c>
      <c r="E137" s="18"/>
      <c r="F137" s="76">
        <f t="shared" si="7"/>
        <v>0</v>
      </c>
    </row>
    <row r="138" spans="1:6" ht="17.25" x14ac:dyDescent="0.3">
      <c r="A138" s="64" t="s">
        <v>265</v>
      </c>
      <c r="B138" s="19" t="s">
        <v>264</v>
      </c>
      <c r="C138" s="16" t="s">
        <v>9</v>
      </c>
      <c r="D138" s="17">
        <v>95</v>
      </c>
      <c r="E138" s="18"/>
      <c r="F138" s="76">
        <f t="shared" si="7"/>
        <v>0</v>
      </c>
    </row>
    <row r="139" spans="1:6" ht="17.25" x14ac:dyDescent="0.3">
      <c r="A139" s="64" t="s">
        <v>538</v>
      </c>
      <c r="B139" s="19" t="s">
        <v>543</v>
      </c>
      <c r="C139" s="16" t="s">
        <v>41</v>
      </c>
      <c r="D139" s="34">
        <v>67.5</v>
      </c>
      <c r="E139" s="18"/>
      <c r="F139" s="72">
        <f t="shared" si="7"/>
        <v>0</v>
      </c>
    </row>
    <row r="140" spans="1:6" ht="17.25" x14ac:dyDescent="0.3">
      <c r="A140" s="64" t="s">
        <v>50</v>
      </c>
      <c r="B140" s="19" t="s">
        <v>267</v>
      </c>
      <c r="C140" s="16" t="s">
        <v>41</v>
      </c>
      <c r="D140" s="17">
        <v>65</v>
      </c>
      <c r="E140" s="18"/>
      <c r="F140" s="76">
        <f t="shared" si="7"/>
        <v>0</v>
      </c>
    </row>
    <row r="141" spans="1:6" ht="17.25" x14ac:dyDescent="0.3">
      <c r="A141" s="89" t="s">
        <v>323</v>
      </c>
      <c r="B141" s="44" t="s">
        <v>324</v>
      </c>
      <c r="C141" s="45" t="s">
        <v>41</v>
      </c>
      <c r="D141" s="55">
        <v>48</v>
      </c>
      <c r="E141" s="46"/>
      <c r="F141" s="76">
        <f t="shared" si="7"/>
        <v>0</v>
      </c>
    </row>
    <row r="142" spans="1:6" ht="17.25" x14ac:dyDescent="0.3">
      <c r="A142" s="64" t="s">
        <v>51</v>
      </c>
      <c r="B142" s="19" t="s">
        <v>52</v>
      </c>
      <c r="C142" s="16" t="s">
        <v>41</v>
      </c>
      <c r="D142" s="17">
        <v>84</v>
      </c>
      <c r="E142" s="18"/>
      <c r="F142" s="76">
        <f t="shared" si="7"/>
        <v>0</v>
      </c>
    </row>
    <row r="143" spans="1:6" ht="17.25" x14ac:dyDescent="0.3">
      <c r="A143" s="176" t="s">
        <v>648</v>
      </c>
      <c r="B143" s="19" t="s">
        <v>618</v>
      </c>
      <c r="C143" s="16" t="s">
        <v>41</v>
      </c>
      <c r="D143" s="17">
        <v>75</v>
      </c>
      <c r="E143" s="18"/>
      <c r="F143" s="76">
        <f t="shared" si="7"/>
        <v>0</v>
      </c>
    </row>
    <row r="144" spans="1:6" ht="17.25" x14ac:dyDescent="0.3">
      <c r="A144" s="89" t="s">
        <v>325</v>
      </c>
      <c r="B144" s="44" t="s">
        <v>326</v>
      </c>
      <c r="C144" s="45" t="s">
        <v>41</v>
      </c>
      <c r="D144" s="17">
        <v>65.22</v>
      </c>
      <c r="E144" s="46"/>
      <c r="F144" s="75">
        <f>SUM(D144*E144)</f>
        <v>0</v>
      </c>
    </row>
    <row r="145" spans="1:6" ht="17.25" x14ac:dyDescent="0.3">
      <c r="A145" s="89" t="s">
        <v>327</v>
      </c>
      <c r="B145" s="44" t="s">
        <v>328</v>
      </c>
      <c r="C145" s="45" t="s">
        <v>41</v>
      </c>
      <c r="D145" s="55">
        <v>65</v>
      </c>
      <c r="E145" s="46"/>
      <c r="F145" s="75">
        <f>SUM(D145*E145)</f>
        <v>0</v>
      </c>
    </row>
    <row r="146" spans="1:6" ht="17.25" x14ac:dyDescent="0.3">
      <c r="A146" s="87" t="s">
        <v>268</v>
      </c>
      <c r="B146" s="25" t="s">
        <v>54</v>
      </c>
      <c r="C146" s="26" t="s">
        <v>41</v>
      </c>
      <c r="D146" s="27">
        <v>55</v>
      </c>
      <c r="E146" s="58"/>
      <c r="F146" s="75">
        <f>SUM(D146*E146)</f>
        <v>0</v>
      </c>
    </row>
    <row r="147" spans="1:6" ht="17.25" x14ac:dyDescent="0.3">
      <c r="A147" s="87" t="s">
        <v>53</v>
      </c>
      <c r="B147" s="25" t="s">
        <v>54</v>
      </c>
      <c r="C147" s="28" t="s">
        <v>9</v>
      </c>
      <c r="D147" s="27">
        <v>75</v>
      </c>
      <c r="E147" s="58"/>
      <c r="F147" s="75">
        <f>SUM(D147*E147)</f>
        <v>0</v>
      </c>
    </row>
    <row r="148" spans="1:6" ht="17.25" x14ac:dyDescent="0.3">
      <c r="A148" s="64" t="s">
        <v>460</v>
      </c>
      <c r="B148" s="19" t="s">
        <v>563</v>
      </c>
      <c r="C148" s="16" t="s">
        <v>9</v>
      </c>
      <c r="D148" s="33">
        <v>38</v>
      </c>
      <c r="E148" s="18"/>
      <c r="F148" s="72">
        <f t="shared" si="6"/>
        <v>0</v>
      </c>
    </row>
    <row r="149" spans="1:6" ht="17.25" x14ac:dyDescent="0.3">
      <c r="A149" s="83" t="s">
        <v>539</v>
      </c>
      <c r="B149" s="14" t="s">
        <v>540</v>
      </c>
      <c r="C149" s="28" t="s">
        <v>9</v>
      </c>
      <c r="D149" s="15">
        <v>22</v>
      </c>
      <c r="E149" s="58"/>
      <c r="F149" s="72">
        <f t="shared" si="6"/>
        <v>0</v>
      </c>
    </row>
    <row r="150" spans="1:6" ht="17.25" x14ac:dyDescent="0.3">
      <c r="A150" s="85" t="s">
        <v>566</v>
      </c>
      <c r="B150" s="95" t="s">
        <v>576</v>
      </c>
      <c r="C150" s="28" t="s">
        <v>567</v>
      </c>
      <c r="D150" s="17">
        <v>42</v>
      </c>
      <c r="E150" s="58"/>
      <c r="F150" s="72">
        <f t="shared" si="6"/>
        <v>0</v>
      </c>
    </row>
    <row r="151" spans="1:6" ht="17.25" x14ac:dyDescent="0.3">
      <c r="A151" s="85" t="s">
        <v>564</v>
      </c>
      <c r="B151" s="95" t="s">
        <v>604</v>
      </c>
      <c r="C151" s="28" t="s">
        <v>557</v>
      </c>
      <c r="D151" s="17">
        <v>38</v>
      </c>
      <c r="E151" s="58"/>
      <c r="F151" s="72">
        <f t="shared" si="6"/>
        <v>0</v>
      </c>
    </row>
    <row r="152" spans="1:6" ht="17.25" x14ac:dyDescent="0.3">
      <c r="A152" s="85" t="s">
        <v>56</v>
      </c>
      <c r="B152" s="95" t="s">
        <v>605</v>
      </c>
      <c r="C152" s="29" t="s">
        <v>450</v>
      </c>
      <c r="D152" s="30">
        <v>94</v>
      </c>
      <c r="E152" s="58"/>
      <c r="F152" s="75">
        <f t="shared" si="6"/>
        <v>0</v>
      </c>
    </row>
    <row r="153" spans="1:6" ht="17.25" x14ac:dyDescent="0.3">
      <c r="A153" s="85" t="s">
        <v>271</v>
      </c>
      <c r="B153" s="95" t="s">
        <v>606</v>
      </c>
      <c r="C153" s="29" t="s">
        <v>451</v>
      </c>
      <c r="D153" s="30">
        <v>188</v>
      </c>
      <c r="E153" s="58"/>
      <c r="F153" s="75">
        <f t="shared" si="6"/>
        <v>0</v>
      </c>
    </row>
    <row r="154" spans="1:6" ht="17.25" x14ac:dyDescent="0.3">
      <c r="A154" s="85" t="s">
        <v>616</v>
      </c>
      <c r="B154" s="95" t="s">
        <v>607</v>
      </c>
      <c r="C154" s="29" t="s">
        <v>599</v>
      </c>
      <c r="D154" s="30">
        <v>38.5</v>
      </c>
      <c r="E154" s="58"/>
      <c r="F154" s="75">
        <f t="shared" si="6"/>
        <v>0</v>
      </c>
    </row>
    <row r="155" spans="1:6" ht="17.25" x14ac:dyDescent="0.3">
      <c r="A155" s="85" t="s">
        <v>55</v>
      </c>
      <c r="B155" s="95" t="s">
        <v>396</v>
      </c>
      <c r="C155" s="29" t="s">
        <v>9</v>
      </c>
      <c r="D155" s="33">
        <v>25</v>
      </c>
      <c r="E155" s="58"/>
      <c r="F155" s="75">
        <f t="shared" si="6"/>
        <v>0</v>
      </c>
    </row>
    <row r="156" spans="1:6" ht="17.25" x14ac:dyDescent="0.3">
      <c r="A156" s="85" t="s">
        <v>381</v>
      </c>
      <c r="B156" s="95" t="s">
        <v>549</v>
      </c>
      <c r="C156" s="28" t="s">
        <v>9</v>
      </c>
      <c r="D156" s="17">
        <v>18</v>
      </c>
      <c r="E156" s="58"/>
      <c r="F156" s="72">
        <f t="shared" si="6"/>
        <v>0</v>
      </c>
    </row>
    <row r="157" spans="1:6" ht="17.25" x14ac:dyDescent="0.3">
      <c r="A157" s="87" t="s">
        <v>243</v>
      </c>
      <c r="B157" s="25" t="s">
        <v>269</v>
      </c>
      <c r="C157" s="26" t="s">
        <v>9</v>
      </c>
      <c r="D157" s="17">
        <v>98</v>
      </c>
      <c r="E157" s="58"/>
      <c r="F157" s="75">
        <f t="shared" ref="F157:F161" si="8">SUM(D157*E157)</f>
        <v>0</v>
      </c>
    </row>
    <row r="158" spans="1:6" ht="17.25" x14ac:dyDescent="0.3">
      <c r="A158" s="83" t="s">
        <v>545</v>
      </c>
      <c r="B158" s="14" t="s">
        <v>550</v>
      </c>
      <c r="C158" s="28" t="s">
        <v>189</v>
      </c>
      <c r="D158" s="17">
        <v>20</v>
      </c>
      <c r="E158" s="58"/>
      <c r="F158" s="72">
        <f t="shared" si="8"/>
        <v>0</v>
      </c>
    </row>
    <row r="159" spans="1:6" ht="17.25" x14ac:dyDescent="0.3">
      <c r="A159" s="83" t="s">
        <v>574</v>
      </c>
      <c r="B159" s="14" t="s">
        <v>575</v>
      </c>
      <c r="C159" s="28" t="s">
        <v>9</v>
      </c>
      <c r="D159" s="17">
        <v>23</v>
      </c>
      <c r="E159" s="58"/>
      <c r="F159" s="72">
        <f>SUM(D159*E159)</f>
        <v>0</v>
      </c>
    </row>
    <row r="160" spans="1:6" ht="17.25" x14ac:dyDescent="0.3">
      <c r="A160" s="87" t="s">
        <v>412</v>
      </c>
      <c r="B160" s="25" t="s">
        <v>270</v>
      </c>
      <c r="C160" s="26" t="s">
        <v>598</v>
      </c>
      <c r="D160" s="27">
        <v>30</v>
      </c>
      <c r="E160" s="58"/>
      <c r="F160" s="72">
        <f t="shared" si="8"/>
        <v>0</v>
      </c>
    </row>
    <row r="161" spans="1:6" ht="17.25" x14ac:dyDescent="0.3">
      <c r="A161" s="64" t="s">
        <v>391</v>
      </c>
      <c r="B161" s="19" t="s">
        <v>392</v>
      </c>
      <c r="C161" s="16" t="s">
        <v>175</v>
      </c>
      <c r="D161" s="34">
        <v>27</v>
      </c>
      <c r="E161" s="18"/>
      <c r="F161" s="72">
        <f t="shared" si="8"/>
        <v>0</v>
      </c>
    </row>
    <row r="162" spans="1:6" ht="17.25" x14ac:dyDescent="0.3">
      <c r="A162" s="159" t="s">
        <v>394</v>
      </c>
      <c r="B162" s="160" t="s">
        <v>65</v>
      </c>
      <c r="C162" s="161" t="s">
        <v>5</v>
      </c>
      <c r="D162" s="162" t="s">
        <v>6</v>
      </c>
      <c r="E162" s="155" t="s">
        <v>7</v>
      </c>
      <c r="F162" s="163"/>
    </row>
    <row r="163" spans="1:6" ht="17.25" x14ac:dyDescent="0.3">
      <c r="A163" s="85" t="s">
        <v>67</v>
      </c>
      <c r="B163" s="95" t="s">
        <v>68</v>
      </c>
      <c r="C163" s="29" t="s">
        <v>66</v>
      </c>
      <c r="D163" s="33">
        <v>52</v>
      </c>
      <c r="E163" s="58"/>
      <c r="F163" s="74">
        <f t="shared" ref="F163:F183" si="9">SUM(D163*E163)</f>
        <v>0</v>
      </c>
    </row>
    <row r="164" spans="1:6" ht="17.25" x14ac:dyDescent="0.3">
      <c r="A164" s="85" t="s">
        <v>274</v>
      </c>
      <c r="B164" s="48" t="s">
        <v>275</v>
      </c>
      <c r="C164" s="24" t="s">
        <v>66</v>
      </c>
      <c r="D164" s="40">
        <v>54</v>
      </c>
      <c r="E164" s="58"/>
      <c r="F164" s="74">
        <f t="shared" si="9"/>
        <v>0</v>
      </c>
    </row>
    <row r="165" spans="1:6" ht="17.25" x14ac:dyDescent="0.3">
      <c r="A165" s="85" t="s">
        <v>653</v>
      </c>
      <c r="B165" s="95" t="s">
        <v>654</v>
      </c>
      <c r="C165" s="28" t="s">
        <v>66</v>
      </c>
      <c r="D165" s="17">
        <v>50</v>
      </c>
      <c r="E165" s="58"/>
      <c r="F165" s="72">
        <f>SUM(D165*E165)</f>
        <v>0</v>
      </c>
    </row>
    <row r="166" spans="1:6" ht="17.25" x14ac:dyDescent="0.3">
      <c r="A166" s="85" t="s">
        <v>69</v>
      </c>
      <c r="B166" s="95" t="s">
        <v>70</v>
      </c>
      <c r="C166" s="29" t="s">
        <v>66</v>
      </c>
      <c r="D166" s="30">
        <v>30</v>
      </c>
      <c r="E166" s="58"/>
      <c r="F166" s="74">
        <f t="shared" si="9"/>
        <v>0</v>
      </c>
    </row>
    <row r="167" spans="1:6" ht="17.25" x14ac:dyDescent="0.3">
      <c r="A167" s="83" t="s">
        <v>485</v>
      </c>
      <c r="B167" s="14" t="s">
        <v>486</v>
      </c>
      <c r="C167" s="28" t="s">
        <v>66</v>
      </c>
      <c r="D167" s="15">
        <v>52</v>
      </c>
      <c r="E167" s="58"/>
      <c r="F167" s="72">
        <f t="shared" si="9"/>
        <v>0</v>
      </c>
    </row>
    <row r="168" spans="1:6" ht="17.25" x14ac:dyDescent="0.3">
      <c r="A168" s="83" t="s">
        <v>512</v>
      </c>
      <c r="B168" s="14" t="s">
        <v>511</v>
      </c>
      <c r="C168" s="28" t="s">
        <v>87</v>
      </c>
      <c r="D168" s="15">
        <v>56</v>
      </c>
      <c r="E168" s="58"/>
      <c r="F168" s="72">
        <f t="shared" si="9"/>
        <v>0</v>
      </c>
    </row>
    <row r="169" spans="1:6" ht="17.25" x14ac:dyDescent="0.3">
      <c r="A169" s="85" t="s">
        <v>519</v>
      </c>
      <c r="B169" s="95" t="s">
        <v>520</v>
      </c>
      <c r="C169" s="23" t="s">
        <v>66</v>
      </c>
      <c r="D169" s="33">
        <v>30</v>
      </c>
      <c r="E169" s="58"/>
      <c r="F169" s="72">
        <f t="shared" si="9"/>
        <v>0</v>
      </c>
    </row>
    <row r="170" spans="1:6" ht="17.25" x14ac:dyDescent="0.3">
      <c r="A170" s="85" t="s">
        <v>71</v>
      </c>
      <c r="B170" s="95" t="s">
        <v>72</v>
      </c>
      <c r="C170" s="29" t="s">
        <v>66</v>
      </c>
      <c r="D170" s="30">
        <v>42</v>
      </c>
      <c r="E170" s="58"/>
      <c r="F170" s="74">
        <f t="shared" si="9"/>
        <v>0</v>
      </c>
    </row>
    <row r="171" spans="1:6" ht="17.25" x14ac:dyDescent="0.3">
      <c r="A171" s="85" t="s">
        <v>73</v>
      </c>
      <c r="B171" s="95" t="s">
        <v>74</v>
      </c>
      <c r="C171" s="29" t="s">
        <v>41</v>
      </c>
      <c r="D171" s="30">
        <v>78</v>
      </c>
      <c r="E171" s="58"/>
      <c r="F171" s="74">
        <f t="shared" si="9"/>
        <v>0</v>
      </c>
    </row>
    <row r="172" spans="1:6" ht="17.25" x14ac:dyDescent="0.3">
      <c r="A172" s="64" t="s">
        <v>75</v>
      </c>
      <c r="B172" s="19" t="s">
        <v>76</v>
      </c>
      <c r="C172" s="16" t="s">
        <v>41</v>
      </c>
      <c r="D172" s="34">
        <v>78</v>
      </c>
      <c r="E172" s="58"/>
      <c r="F172" s="74">
        <f t="shared" si="9"/>
        <v>0</v>
      </c>
    </row>
    <row r="173" spans="1:6" ht="17.25" x14ac:dyDescent="0.3">
      <c r="A173" s="85" t="s">
        <v>455</v>
      </c>
      <c r="B173" s="95" t="s">
        <v>456</v>
      </c>
      <c r="C173" s="29" t="s">
        <v>66</v>
      </c>
      <c r="D173" s="30">
        <v>68</v>
      </c>
      <c r="E173" s="58"/>
      <c r="F173" s="74">
        <f t="shared" si="9"/>
        <v>0</v>
      </c>
    </row>
    <row r="174" spans="1:6" ht="17.25" x14ac:dyDescent="0.3">
      <c r="A174" s="85" t="s">
        <v>77</v>
      </c>
      <c r="B174" s="95" t="s">
        <v>78</v>
      </c>
      <c r="C174" s="29" t="s">
        <v>41</v>
      </c>
      <c r="D174" s="30">
        <v>95</v>
      </c>
      <c r="E174" s="58"/>
      <c r="F174" s="74">
        <f t="shared" si="9"/>
        <v>0</v>
      </c>
    </row>
    <row r="175" spans="1:6" ht="17.25" x14ac:dyDescent="0.3">
      <c r="A175" s="85" t="s">
        <v>79</v>
      </c>
      <c r="B175" s="95" t="s">
        <v>80</v>
      </c>
      <c r="C175" s="29" t="s">
        <v>41</v>
      </c>
      <c r="D175" s="30">
        <v>65</v>
      </c>
      <c r="E175" s="58"/>
      <c r="F175" s="74">
        <f t="shared" si="9"/>
        <v>0</v>
      </c>
    </row>
    <row r="176" spans="1:6" ht="17.25" x14ac:dyDescent="0.3">
      <c r="A176" s="85" t="s">
        <v>81</v>
      </c>
      <c r="B176" s="95" t="s">
        <v>82</v>
      </c>
      <c r="C176" s="29" t="s">
        <v>41</v>
      </c>
      <c r="D176" s="30">
        <v>58</v>
      </c>
      <c r="E176" s="58"/>
      <c r="F176" s="74">
        <f t="shared" si="9"/>
        <v>0</v>
      </c>
    </row>
    <row r="177" spans="1:6" ht="17.25" x14ac:dyDescent="0.3">
      <c r="A177" s="85" t="s">
        <v>401</v>
      </c>
      <c r="B177" s="95" t="s">
        <v>402</v>
      </c>
      <c r="C177" s="28" t="s">
        <v>129</v>
      </c>
      <c r="D177" s="30">
        <v>48</v>
      </c>
      <c r="E177" s="58"/>
      <c r="F177" s="74">
        <f t="shared" si="9"/>
        <v>0</v>
      </c>
    </row>
    <row r="178" spans="1:6" ht="17.25" x14ac:dyDescent="0.3">
      <c r="A178" s="87" t="s">
        <v>83</v>
      </c>
      <c r="B178" s="25" t="s">
        <v>84</v>
      </c>
      <c r="C178" s="26" t="s">
        <v>66</v>
      </c>
      <c r="D178" s="27">
        <v>52</v>
      </c>
      <c r="E178" s="58"/>
      <c r="F178" s="74">
        <f t="shared" si="9"/>
        <v>0</v>
      </c>
    </row>
    <row r="179" spans="1:6" ht="17.25" x14ac:dyDescent="0.3">
      <c r="A179" s="85" t="s">
        <v>85</v>
      </c>
      <c r="B179" s="95" t="s">
        <v>86</v>
      </c>
      <c r="C179" s="29" t="s">
        <v>87</v>
      </c>
      <c r="D179" s="30">
        <v>22</v>
      </c>
      <c r="E179" s="58"/>
      <c r="F179" s="74">
        <f t="shared" si="9"/>
        <v>0</v>
      </c>
    </row>
    <row r="180" spans="1:6" ht="17.25" x14ac:dyDescent="0.3">
      <c r="A180" s="87" t="s">
        <v>88</v>
      </c>
      <c r="B180" s="25" t="s">
        <v>89</v>
      </c>
      <c r="C180" s="26" t="s">
        <v>66</v>
      </c>
      <c r="D180" s="27">
        <v>62</v>
      </c>
      <c r="E180" s="58"/>
      <c r="F180" s="74">
        <f t="shared" si="9"/>
        <v>0</v>
      </c>
    </row>
    <row r="181" spans="1:6" ht="17.25" x14ac:dyDescent="0.3">
      <c r="A181" s="85" t="s">
        <v>510</v>
      </c>
      <c r="B181" s="95" t="s">
        <v>509</v>
      </c>
      <c r="C181" s="29" t="s">
        <v>66</v>
      </c>
      <c r="D181" s="33">
        <v>40</v>
      </c>
      <c r="E181" s="58"/>
      <c r="F181" s="71">
        <f t="shared" si="9"/>
        <v>0</v>
      </c>
    </row>
    <row r="182" spans="1:6" ht="17.25" x14ac:dyDescent="0.3">
      <c r="A182" s="85" t="s">
        <v>464</v>
      </c>
      <c r="B182" s="95" t="s">
        <v>465</v>
      </c>
      <c r="C182" s="28" t="s">
        <v>66</v>
      </c>
      <c r="D182" s="34">
        <v>20</v>
      </c>
      <c r="E182" s="58"/>
      <c r="F182" s="72">
        <f t="shared" si="9"/>
        <v>0</v>
      </c>
    </row>
    <row r="183" spans="1:6" ht="17.25" x14ac:dyDescent="0.3">
      <c r="A183" s="83" t="s">
        <v>466</v>
      </c>
      <c r="B183" s="14" t="s">
        <v>467</v>
      </c>
      <c r="C183" s="28" t="s">
        <v>66</v>
      </c>
      <c r="D183" s="34">
        <v>68</v>
      </c>
      <c r="E183" s="58"/>
      <c r="F183" s="72">
        <f t="shared" si="9"/>
        <v>0</v>
      </c>
    </row>
    <row r="184" spans="1:6" ht="17.25" x14ac:dyDescent="0.3">
      <c r="A184" s="149"/>
      <c r="B184" s="139" t="s">
        <v>454</v>
      </c>
      <c r="C184" s="140" t="s">
        <v>5</v>
      </c>
      <c r="D184" s="141" t="s">
        <v>6</v>
      </c>
      <c r="E184" s="142" t="s">
        <v>7</v>
      </c>
      <c r="F184" s="157"/>
    </row>
    <row r="185" spans="1:6" ht="17.25" x14ac:dyDescent="0.3">
      <c r="A185" s="64" t="s">
        <v>404</v>
      </c>
      <c r="B185" s="19" t="s">
        <v>544</v>
      </c>
      <c r="C185" s="16" t="s">
        <v>41</v>
      </c>
      <c r="D185" s="47">
        <v>112</v>
      </c>
      <c r="E185" s="82"/>
      <c r="F185" s="74">
        <f t="shared" ref="F185:F188" si="10">SUM(D185*E185)</f>
        <v>0</v>
      </c>
    </row>
    <row r="186" spans="1:6" ht="17.25" x14ac:dyDescent="0.3">
      <c r="A186" s="85" t="s">
        <v>242</v>
      </c>
      <c r="B186" s="95" t="s">
        <v>90</v>
      </c>
      <c r="C186" s="29" t="s">
        <v>107</v>
      </c>
      <c r="D186" s="47">
        <v>70</v>
      </c>
      <c r="E186" s="58"/>
      <c r="F186" s="74">
        <f t="shared" si="10"/>
        <v>0</v>
      </c>
    </row>
    <row r="187" spans="1:6" ht="17.25" x14ac:dyDescent="0.3">
      <c r="A187" s="85" t="s">
        <v>569</v>
      </c>
      <c r="B187" s="95" t="s">
        <v>570</v>
      </c>
      <c r="C187" s="29" t="s">
        <v>9</v>
      </c>
      <c r="D187" s="47">
        <v>168</v>
      </c>
      <c r="E187" s="58"/>
      <c r="F187" s="74">
        <f t="shared" si="10"/>
        <v>0</v>
      </c>
    </row>
    <row r="188" spans="1:6" ht="17.25" x14ac:dyDescent="0.3">
      <c r="A188" s="85" t="s">
        <v>276</v>
      </c>
      <c r="B188" s="95" t="s">
        <v>585</v>
      </c>
      <c r="C188" s="28" t="s">
        <v>9</v>
      </c>
      <c r="D188" s="34">
        <v>158</v>
      </c>
      <c r="E188" s="58"/>
      <c r="F188" s="72">
        <f t="shared" si="10"/>
        <v>0</v>
      </c>
    </row>
    <row r="189" spans="1:6" ht="17.25" x14ac:dyDescent="0.3">
      <c r="A189" s="149"/>
      <c r="B189" s="139" t="s">
        <v>453</v>
      </c>
      <c r="C189" s="140" t="s">
        <v>5</v>
      </c>
      <c r="D189" s="141" t="s">
        <v>6</v>
      </c>
      <c r="E189" s="142" t="s">
        <v>7</v>
      </c>
      <c r="F189" s="150"/>
    </row>
    <row r="190" spans="1:6" ht="17.25" x14ac:dyDescent="0.3">
      <c r="A190" s="64" t="s">
        <v>277</v>
      </c>
      <c r="B190" s="19" t="s">
        <v>92</v>
      </c>
      <c r="C190" s="16" t="s">
        <v>107</v>
      </c>
      <c r="D190" s="17">
        <v>64</v>
      </c>
      <c r="E190" s="18"/>
      <c r="F190" s="73">
        <f t="shared" ref="F190:F199" si="11">SUM(D190*E190)</f>
        <v>0</v>
      </c>
    </row>
    <row r="191" spans="1:6" ht="17.25" x14ac:dyDescent="0.3">
      <c r="A191" s="85" t="s">
        <v>94</v>
      </c>
      <c r="B191" s="95" t="s">
        <v>95</v>
      </c>
      <c r="C191" s="38" t="s">
        <v>93</v>
      </c>
      <c r="D191" s="39">
        <v>65</v>
      </c>
      <c r="E191" s="18"/>
      <c r="F191" s="73">
        <f t="shared" si="11"/>
        <v>0</v>
      </c>
    </row>
    <row r="192" spans="1:6" ht="17.25" x14ac:dyDescent="0.3">
      <c r="A192" s="85" t="s">
        <v>96</v>
      </c>
      <c r="B192" s="95" t="s">
        <v>97</v>
      </c>
      <c r="C192" s="38" t="s">
        <v>93</v>
      </c>
      <c r="D192" s="39">
        <v>65</v>
      </c>
      <c r="E192" s="18"/>
      <c r="F192" s="73">
        <f t="shared" si="11"/>
        <v>0</v>
      </c>
    </row>
    <row r="193" spans="1:6" ht="17.25" x14ac:dyDescent="0.3">
      <c r="A193" s="85" t="s">
        <v>362</v>
      </c>
      <c r="B193" s="95" t="s">
        <v>363</v>
      </c>
      <c r="C193" s="38" t="s">
        <v>93</v>
      </c>
      <c r="D193" s="39">
        <v>78</v>
      </c>
      <c r="E193" s="18"/>
      <c r="F193" s="73">
        <f t="shared" si="11"/>
        <v>0</v>
      </c>
    </row>
    <row r="194" spans="1:6" ht="17.25" x14ac:dyDescent="0.3">
      <c r="A194" s="85" t="s">
        <v>98</v>
      </c>
      <c r="B194" s="95" t="s">
        <v>99</v>
      </c>
      <c r="C194" s="38" t="s">
        <v>93</v>
      </c>
      <c r="D194" s="39">
        <v>65</v>
      </c>
      <c r="E194" s="18"/>
      <c r="F194" s="73">
        <f t="shared" si="11"/>
        <v>0</v>
      </c>
    </row>
    <row r="195" spans="1:6" ht="17.25" x14ac:dyDescent="0.3">
      <c r="A195" s="87" t="s">
        <v>100</v>
      </c>
      <c r="B195" s="25" t="s">
        <v>101</v>
      </c>
      <c r="C195" s="35" t="s">
        <v>93</v>
      </c>
      <c r="D195" s="57">
        <v>65</v>
      </c>
      <c r="E195" s="18"/>
      <c r="F195" s="73">
        <f t="shared" si="11"/>
        <v>0</v>
      </c>
    </row>
    <row r="196" spans="1:6" ht="17.25" x14ac:dyDescent="0.3">
      <c r="A196" s="85" t="s">
        <v>102</v>
      </c>
      <c r="B196" s="95" t="s">
        <v>103</v>
      </c>
      <c r="C196" s="38" t="s">
        <v>93</v>
      </c>
      <c r="D196" s="39">
        <v>64</v>
      </c>
      <c r="E196" s="18"/>
      <c r="F196" s="73">
        <f t="shared" si="11"/>
        <v>0</v>
      </c>
    </row>
    <row r="197" spans="1:6" ht="17.25" x14ac:dyDescent="0.3">
      <c r="A197" s="85" t="s">
        <v>535</v>
      </c>
      <c r="B197" s="95" t="s">
        <v>536</v>
      </c>
      <c r="C197" s="28" t="s">
        <v>93</v>
      </c>
      <c r="D197" s="17">
        <v>65</v>
      </c>
      <c r="E197" s="58"/>
      <c r="F197" s="72">
        <f t="shared" si="11"/>
        <v>0</v>
      </c>
    </row>
    <row r="198" spans="1:6" ht="17.25" x14ac:dyDescent="0.3">
      <c r="A198" s="85" t="s">
        <v>104</v>
      </c>
      <c r="B198" s="95" t="s">
        <v>105</v>
      </c>
      <c r="C198" s="38" t="s">
        <v>93</v>
      </c>
      <c r="D198" s="39">
        <v>65</v>
      </c>
      <c r="E198" s="18"/>
      <c r="F198" s="73">
        <f t="shared" si="11"/>
        <v>0</v>
      </c>
    </row>
    <row r="199" spans="1:6" ht="17.25" x14ac:dyDescent="0.3">
      <c r="A199" s="85" t="s">
        <v>358</v>
      </c>
      <c r="B199" s="95" t="s">
        <v>356</v>
      </c>
      <c r="C199" s="38" t="s">
        <v>93</v>
      </c>
      <c r="D199" s="39">
        <v>64</v>
      </c>
      <c r="E199" s="18"/>
      <c r="F199" s="73">
        <f t="shared" si="11"/>
        <v>0</v>
      </c>
    </row>
    <row r="200" spans="1:6" ht="17.25" x14ac:dyDescent="0.3">
      <c r="A200" s="149"/>
      <c r="B200" s="139" t="s">
        <v>106</v>
      </c>
      <c r="C200" s="140" t="s">
        <v>5</v>
      </c>
      <c r="D200" s="141" t="s">
        <v>6</v>
      </c>
      <c r="E200" s="142" t="s">
        <v>7</v>
      </c>
      <c r="F200" s="150"/>
    </row>
    <row r="201" spans="1:6" ht="17.25" x14ac:dyDescent="0.3">
      <c r="A201" s="90" t="s">
        <v>375</v>
      </c>
      <c r="B201" s="48" t="s">
        <v>434</v>
      </c>
      <c r="C201" s="24" t="s">
        <v>383</v>
      </c>
      <c r="D201" s="33">
        <v>280</v>
      </c>
      <c r="E201" s="58"/>
      <c r="F201" s="74">
        <f>SUM(D201*E201)</f>
        <v>0</v>
      </c>
    </row>
    <row r="202" spans="1:6" ht="17.25" x14ac:dyDescent="0.3">
      <c r="A202" s="90" t="s">
        <v>660</v>
      </c>
      <c r="B202" s="48" t="s">
        <v>661</v>
      </c>
      <c r="C202" s="24" t="s">
        <v>659</v>
      </c>
      <c r="D202" s="33">
        <v>80</v>
      </c>
      <c r="E202" s="58"/>
      <c r="F202" s="74">
        <f>SUM(D202*E202)</f>
        <v>0</v>
      </c>
    </row>
    <row r="203" spans="1:6" ht="17.25" x14ac:dyDescent="0.3">
      <c r="A203" s="90" t="s">
        <v>108</v>
      </c>
      <c r="B203" s="48" t="s">
        <v>109</v>
      </c>
      <c r="C203" s="24" t="s">
        <v>110</v>
      </c>
      <c r="D203" s="33">
        <v>68.5</v>
      </c>
      <c r="E203" s="58"/>
      <c r="F203" s="74">
        <f t="shared" ref="F203:F207" si="12">SUM(D203*E203)</f>
        <v>0</v>
      </c>
    </row>
    <row r="204" spans="1:6" ht="17.25" x14ac:dyDescent="0.3">
      <c r="A204" s="90" t="s">
        <v>278</v>
      </c>
      <c r="B204" s="48" t="s">
        <v>109</v>
      </c>
      <c r="C204" s="24" t="s">
        <v>91</v>
      </c>
      <c r="D204" s="17">
        <v>128</v>
      </c>
      <c r="E204" s="58"/>
      <c r="F204" s="74">
        <f t="shared" si="12"/>
        <v>0</v>
      </c>
    </row>
    <row r="205" spans="1:6" ht="17.25" x14ac:dyDescent="0.3">
      <c r="A205" s="90" t="s">
        <v>111</v>
      </c>
      <c r="B205" s="48" t="s">
        <v>109</v>
      </c>
      <c r="C205" s="24" t="s">
        <v>112</v>
      </c>
      <c r="D205" s="33">
        <v>1100</v>
      </c>
      <c r="E205" s="18"/>
      <c r="F205" s="74">
        <f t="shared" si="12"/>
        <v>0</v>
      </c>
    </row>
    <row r="206" spans="1:6" ht="17.25" x14ac:dyDescent="0.3">
      <c r="A206" s="90" t="s">
        <v>389</v>
      </c>
      <c r="B206" s="48" t="s">
        <v>390</v>
      </c>
      <c r="C206" s="24" t="s">
        <v>257</v>
      </c>
      <c r="D206" s="17">
        <v>65</v>
      </c>
      <c r="E206" s="58"/>
      <c r="F206" s="74">
        <f t="shared" si="12"/>
        <v>0</v>
      </c>
    </row>
    <row r="207" spans="1:6" ht="17.25" x14ac:dyDescent="0.3">
      <c r="A207" s="64" t="s">
        <v>294</v>
      </c>
      <c r="B207" s="19" t="s">
        <v>435</v>
      </c>
      <c r="C207" s="16" t="s">
        <v>329</v>
      </c>
      <c r="D207" s="34">
        <v>1200</v>
      </c>
      <c r="E207" s="18"/>
      <c r="F207" s="74">
        <f t="shared" si="12"/>
        <v>0</v>
      </c>
    </row>
    <row r="208" spans="1:6" ht="17.25" x14ac:dyDescent="0.3">
      <c r="A208" s="149"/>
      <c r="B208" s="139" t="s">
        <v>113</v>
      </c>
      <c r="C208" s="140" t="s">
        <v>5</v>
      </c>
      <c r="D208" s="141" t="s">
        <v>6</v>
      </c>
      <c r="E208" s="142" t="s">
        <v>7</v>
      </c>
      <c r="F208" s="150"/>
    </row>
    <row r="209" spans="1:6" ht="17.25" x14ac:dyDescent="0.3">
      <c r="A209" s="91" t="s">
        <v>284</v>
      </c>
      <c r="B209" s="99" t="s">
        <v>592</v>
      </c>
      <c r="C209" s="41" t="s">
        <v>18</v>
      </c>
      <c r="D209" s="42">
        <v>49</v>
      </c>
      <c r="E209" s="43"/>
      <c r="F209" s="71">
        <f t="shared" ref="F209:F221" si="13">SUM(D209*E209)</f>
        <v>0</v>
      </c>
    </row>
    <row r="210" spans="1:6" ht="17.25" x14ac:dyDescent="0.3">
      <c r="A210" s="85" t="s">
        <v>593</v>
      </c>
      <c r="B210" s="95" t="s">
        <v>537</v>
      </c>
      <c r="C210" s="28" t="s">
        <v>18</v>
      </c>
      <c r="D210" s="30">
        <v>38</v>
      </c>
      <c r="E210" s="58"/>
      <c r="F210" s="72">
        <f>SUM(D210*E210)</f>
        <v>0</v>
      </c>
    </row>
    <row r="211" spans="1:6" ht="17.25" x14ac:dyDescent="0.3">
      <c r="A211" s="85" t="s">
        <v>114</v>
      </c>
      <c r="B211" s="95" t="s">
        <v>115</v>
      </c>
      <c r="C211" s="29" t="s">
        <v>116</v>
      </c>
      <c r="D211" s="49">
        <v>50</v>
      </c>
      <c r="E211" s="58"/>
      <c r="F211" s="71">
        <f t="shared" si="13"/>
        <v>0</v>
      </c>
    </row>
    <row r="212" spans="1:6" ht="17.25" x14ac:dyDescent="0.3">
      <c r="A212" s="91" t="s">
        <v>421</v>
      </c>
      <c r="B212" s="99" t="s">
        <v>651</v>
      </c>
      <c r="C212" s="41" t="s">
        <v>279</v>
      </c>
      <c r="D212" s="27">
        <v>33</v>
      </c>
      <c r="E212" s="43"/>
      <c r="F212" s="71">
        <f t="shared" si="13"/>
        <v>0</v>
      </c>
    </row>
    <row r="213" spans="1:6" ht="17.25" x14ac:dyDescent="0.3">
      <c r="A213" s="91" t="s">
        <v>556</v>
      </c>
      <c r="B213" s="99" t="s">
        <v>594</v>
      </c>
      <c r="C213" s="41" t="s">
        <v>66</v>
      </c>
      <c r="D213" s="27">
        <v>33</v>
      </c>
      <c r="E213" s="43"/>
      <c r="F213" s="71">
        <f t="shared" si="13"/>
        <v>0</v>
      </c>
    </row>
    <row r="214" spans="1:6" ht="17.25" x14ac:dyDescent="0.3">
      <c r="A214" s="91" t="s">
        <v>280</v>
      </c>
      <c r="B214" s="99" t="s">
        <v>595</v>
      </c>
      <c r="C214" s="41" t="s">
        <v>279</v>
      </c>
      <c r="D214" s="33">
        <v>33</v>
      </c>
      <c r="E214" s="43"/>
      <c r="F214" s="71">
        <f t="shared" si="13"/>
        <v>0</v>
      </c>
    </row>
    <row r="215" spans="1:6" ht="17.25" x14ac:dyDescent="0.3">
      <c r="A215" s="91" t="s">
        <v>281</v>
      </c>
      <c r="B215" s="99" t="s">
        <v>596</v>
      </c>
      <c r="C215" s="41" t="s">
        <v>66</v>
      </c>
      <c r="D215" s="33">
        <v>33</v>
      </c>
      <c r="E215" s="43"/>
      <c r="F215" s="71">
        <f t="shared" si="13"/>
        <v>0</v>
      </c>
    </row>
    <row r="216" spans="1:6" ht="17.25" x14ac:dyDescent="0.3">
      <c r="A216" s="85" t="s">
        <v>364</v>
      </c>
      <c r="B216" s="95" t="s">
        <v>365</v>
      </c>
      <c r="C216" s="29" t="s">
        <v>366</v>
      </c>
      <c r="D216" s="33">
        <v>78</v>
      </c>
      <c r="E216" s="58"/>
      <c r="F216" s="71">
        <f t="shared" si="13"/>
        <v>0</v>
      </c>
    </row>
    <row r="217" spans="1:6" ht="17.25" x14ac:dyDescent="0.3">
      <c r="A217" s="85" t="s">
        <v>117</v>
      </c>
      <c r="B217" s="95" t="s">
        <v>118</v>
      </c>
      <c r="C217" s="29" t="s">
        <v>41</v>
      </c>
      <c r="D217" s="33">
        <v>67</v>
      </c>
      <c r="E217" s="58"/>
      <c r="F217" s="71">
        <f t="shared" si="13"/>
        <v>0</v>
      </c>
    </row>
    <row r="218" spans="1:6" ht="17.25" x14ac:dyDescent="0.3">
      <c r="A218" s="85" t="s">
        <v>119</v>
      </c>
      <c r="B218" s="95" t="s">
        <v>120</v>
      </c>
      <c r="C218" s="29" t="s">
        <v>41</v>
      </c>
      <c r="D218" s="33">
        <v>67</v>
      </c>
      <c r="E218" s="58"/>
      <c r="F218" s="71">
        <f t="shared" si="13"/>
        <v>0</v>
      </c>
    </row>
    <row r="219" spans="1:6" ht="17.25" x14ac:dyDescent="0.3">
      <c r="A219" s="85" t="s">
        <v>121</v>
      </c>
      <c r="B219" s="95" t="s">
        <v>122</v>
      </c>
      <c r="C219" s="29" t="s">
        <v>41</v>
      </c>
      <c r="D219" s="33">
        <v>78</v>
      </c>
      <c r="E219" s="58"/>
      <c r="F219" s="71">
        <f t="shared" si="13"/>
        <v>0</v>
      </c>
    </row>
    <row r="220" spans="1:6" ht="17.25" x14ac:dyDescent="0.3">
      <c r="A220" s="91" t="s">
        <v>282</v>
      </c>
      <c r="B220" s="99" t="s">
        <v>283</v>
      </c>
      <c r="C220" s="41" t="s">
        <v>66</v>
      </c>
      <c r="D220" s="27">
        <v>33</v>
      </c>
      <c r="E220" s="43"/>
      <c r="F220" s="71">
        <f t="shared" si="13"/>
        <v>0</v>
      </c>
    </row>
    <row r="221" spans="1:6" ht="17.25" x14ac:dyDescent="0.3">
      <c r="A221" s="85" t="s">
        <v>123</v>
      </c>
      <c r="B221" s="95" t="s">
        <v>124</v>
      </c>
      <c r="C221" s="29" t="s">
        <v>125</v>
      </c>
      <c r="D221" s="30">
        <v>62</v>
      </c>
      <c r="E221" s="58"/>
      <c r="F221" s="71">
        <f t="shared" si="13"/>
        <v>0</v>
      </c>
    </row>
    <row r="222" spans="1:6" ht="17.25" x14ac:dyDescent="0.3">
      <c r="A222" s="149"/>
      <c r="B222" s="139" t="s">
        <v>126</v>
      </c>
      <c r="C222" s="140" t="s">
        <v>5</v>
      </c>
      <c r="D222" s="141" t="s">
        <v>6</v>
      </c>
      <c r="E222" s="142" t="s">
        <v>7</v>
      </c>
      <c r="F222" s="150"/>
    </row>
    <row r="223" spans="1:6" ht="17.25" x14ac:dyDescent="0.3">
      <c r="A223" s="90" t="s">
        <v>127</v>
      </c>
      <c r="B223" s="48" t="s">
        <v>128</v>
      </c>
      <c r="C223" s="24" t="s">
        <v>60</v>
      </c>
      <c r="D223" s="17">
        <v>28</v>
      </c>
      <c r="E223" s="58"/>
      <c r="F223" s="72">
        <f t="shared" ref="F223:F232" si="14">SUM(D223*E223)</f>
        <v>0</v>
      </c>
    </row>
    <row r="224" spans="1:6" ht="17.25" x14ac:dyDescent="0.3">
      <c r="A224" s="90" t="s">
        <v>130</v>
      </c>
      <c r="B224" s="100" t="s">
        <v>436</v>
      </c>
      <c r="C224" s="29" t="s">
        <v>131</v>
      </c>
      <c r="D224" s="49">
        <v>62</v>
      </c>
      <c r="E224" s="58"/>
      <c r="F224" s="72">
        <f t="shared" si="14"/>
        <v>0</v>
      </c>
    </row>
    <row r="225" spans="1:6" ht="17.25" x14ac:dyDescent="0.3">
      <c r="A225" s="83" t="s">
        <v>132</v>
      </c>
      <c r="B225" s="14" t="s">
        <v>133</v>
      </c>
      <c r="C225" s="26" t="s">
        <v>134</v>
      </c>
      <c r="D225" s="27">
        <v>62</v>
      </c>
      <c r="E225" s="58"/>
      <c r="F225" s="72">
        <f t="shared" si="14"/>
        <v>0</v>
      </c>
    </row>
    <row r="226" spans="1:6" ht="17.25" x14ac:dyDescent="0.3">
      <c r="A226" s="90" t="s">
        <v>135</v>
      </c>
      <c r="B226" s="48" t="s">
        <v>136</v>
      </c>
      <c r="C226" s="24" t="s">
        <v>131</v>
      </c>
      <c r="D226" s="27">
        <v>62</v>
      </c>
      <c r="E226" s="58"/>
      <c r="F226" s="72">
        <f t="shared" si="14"/>
        <v>0</v>
      </c>
    </row>
    <row r="227" spans="1:6" ht="17.25" x14ac:dyDescent="0.3">
      <c r="A227" s="87" t="s">
        <v>137</v>
      </c>
      <c r="B227" s="25" t="s">
        <v>138</v>
      </c>
      <c r="C227" s="26" t="s">
        <v>91</v>
      </c>
      <c r="D227" s="27">
        <v>62</v>
      </c>
      <c r="E227" s="58"/>
      <c r="F227" s="72">
        <f t="shared" si="14"/>
        <v>0</v>
      </c>
    </row>
    <row r="228" spans="1:6" ht="17.25" x14ac:dyDescent="0.3">
      <c r="A228" s="89" t="s">
        <v>413</v>
      </c>
      <c r="B228" s="44" t="s">
        <v>437</v>
      </c>
      <c r="C228" s="45" t="s">
        <v>110</v>
      </c>
      <c r="D228" s="55">
        <v>92</v>
      </c>
      <c r="E228" s="46"/>
      <c r="F228" s="72">
        <f t="shared" si="14"/>
        <v>0</v>
      </c>
    </row>
    <row r="229" spans="1:6" ht="17.25" x14ac:dyDescent="0.3">
      <c r="A229" s="89" t="s">
        <v>317</v>
      </c>
      <c r="B229" s="44" t="s">
        <v>314</v>
      </c>
      <c r="C229" s="45" t="s">
        <v>110</v>
      </c>
      <c r="D229" s="55">
        <v>78</v>
      </c>
      <c r="E229" s="46"/>
      <c r="F229" s="72">
        <f t="shared" si="14"/>
        <v>0</v>
      </c>
    </row>
    <row r="230" spans="1:6" ht="17.25" x14ac:dyDescent="0.3">
      <c r="A230" s="89" t="s">
        <v>414</v>
      </c>
      <c r="B230" s="44" t="s">
        <v>313</v>
      </c>
      <c r="C230" s="45" t="s">
        <v>110</v>
      </c>
      <c r="D230" s="55">
        <v>78</v>
      </c>
      <c r="E230" s="46"/>
      <c r="F230" s="72">
        <f t="shared" si="14"/>
        <v>0</v>
      </c>
    </row>
    <row r="231" spans="1:6" ht="17.25" x14ac:dyDescent="0.3">
      <c r="A231" s="89" t="s">
        <v>316</v>
      </c>
      <c r="B231" s="44" t="s">
        <v>315</v>
      </c>
      <c r="C231" s="45" t="s">
        <v>110</v>
      </c>
      <c r="D231" s="55">
        <v>78</v>
      </c>
      <c r="E231" s="46"/>
      <c r="F231" s="72">
        <f t="shared" si="14"/>
        <v>0</v>
      </c>
    </row>
    <row r="232" spans="1:6" ht="17.25" x14ac:dyDescent="0.3">
      <c r="A232" s="177" t="s">
        <v>647</v>
      </c>
      <c r="B232" s="44" t="s">
        <v>622</v>
      </c>
      <c r="C232" s="45" t="s">
        <v>9</v>
      </c>
      <c r="D232" s="55">
        <v>42</v>
      </c>
      <c r="E232" s="46"/>
      <c r="F232" s="72">
        <f t="shared" si="14"/>
        <v>0</v>
      </c>
    </row>
    <row r="233" spans="1:6" ht="17.25" x14ac:dyDescent="0.3">
      <c r="A233" s="90" t="s">
        <v>139</v>
      </c>
      <c r="B233" s="100" t="s">
        <v>140</v>
      </c>
      <c r="C233" s="29" t="s">
        <v>393</v>
      </c>
      <c r="D233" s="49">
        <v>55</v>
      </c>
      <c r="E233" s="58"/>
      <c r="F233" s="72">
        <f t="shared" ref="F233:F238" si="15">SUM(D233*E233)</f>
        <v>0</v>
      </c>
    </row>
    <row r="234" spans="1:6" ht="17.25" x14ac:dyDescent="0.3">
      <c r="A234" s="64" t="s">
        <v>141</v>
      </c>
      <c r="B234" s="19" t="s">
        <v>343</v>
      </c>
      <c r="C234" s="16" t="s">
        <v>344</v>
      </c>
      <c r="D234" s="33">
        <v>59</v>
      </c>
      <c r="E234" s="18"/>
      <c r="F234" s="72">
        <f t="shared" si="15"/>
        <v>0</v>
      </c>
    </row>
    <row r="235" spans="1:6" ht="17.25" x14ac:dyDescent="0.3">
      <c r="A235" s="90" t="s">
        <v>143</v>
      </c>
      <c r="B235" s="100" t="s">
        <v>144</v>
      </c>
      <c r="C235" s="29" t="s">
        <v>142</v>
      </c>
      <c r="D235" s="49">
        <v>55</v>
      </c>
      <c r="E235" s="58"/>
      <c r="F235" s="72">
        <f t="shared" si="15"/>
        <v>0</v>
      </c>
    </row>
    <row r="236" spans="1:6" ht="17.25" x14ac:dyDescent="0.3">
      <c r="A236" s="90" t="s">
        <v>145</v>
      </c>
      <c r="B236" s="100" t="s">
        <v>146</v>
      </c>
      <c r="C236" s="29" t="s">
        <v>393</v>
      </c>
      <c r="D236" s="50">
        <v>48</v>
      </c>
      <c r="E236" s="58"/>
      <c r="F236" s="72">
        <f t="shared" si="15"/>
        <v>0</v>
      </c>
    </row>
    <row r="237" spans="1:6" ht="17.25" x14ac:dyDescent="0.3">
      <c r="A237" s="85" t="s">
        <v>285</v>
      </c>
      <c r="B237" s="95" t="s">
        <v>286</v>
      </c>
      <c r="C237" s="29" t="s">
        <v>147</v>
      </c>
      <c r="D237" s="33">
        <v>75</v>
      </c>
      <c r="E237" s="58"/>
      <c r="F237" s="72">
        <f t="shared" si="15"/>
        <v>0</v>
      </c>
    </row>
    <row r="238" spans="1:6" ht="17.25" x14ac:dyDescent="0.3">
      <c r="A238" s="85" t="s">
        <v>422</v>
      </c>
      <c r="B238" s="95" t="s">
        <v>148</v>
      </c>
      <c r="C238" s="29" t="s">
        <v>147</v>
      </c>
      <c r="D238" s="33">
        <v>75</v>
      </c>
      <c r="E238" s="58"/>
      <c r="F238" s="72">
        <f t="shared" si="15"/>
        <v>0</v>
      </c>
    </row>
    <row r="239" spans="1:6" ht="17.25" x14ac:dyDescent="0.3">
      <c r="A239" s="158"/>
      <c r="B239" s="139" t="s">
        <v>149</v>
      </c>
      <c r="C239" s="140" t="s">
        <v>5</v>
      </c>
      <c r="D239" s="141" t="s">
        <v>6</v>
      </c>
      <c r="E239" s="142" t="s">
        <v>7</v>
      </c>
      <c r="F239" s="150"/>
    </row>
    <row r="240" spans="1:6" ht="17.25" x14ac:dyDescent="0.3">
      <c r="A240" s="85" t="s">
        <v>359</v>
      </c>
      <c r="B240" s="95" t="s">
        <v>438</v>
      </c>
      <c r="C240" s="29" t="s">
        <v>150</v>
      </c>
      <c r="D240" s="51">
        <v>95</v>
      </c>
      <c r="E240" s="58"/>
      <c r="F240" s="72">
        <f t="shared" ref="F240:F265" si="16">SUM(D240*E240)</f>
        <v>0</v>
      </c>
    </row>
    <row r="241" spans="1:6" ht="17.25" x14ac:dyDescent="0.3">
      <c r="A241" s="85" t="s">
        <v>151</v>
      </c>
      <c r="B241" s="95" t="s">
        <v>152</v>
      </c>
      <c r="C241" s="29" t="s">
        <v>110</v>
      </c>
      <c r="D241" s="17">
        <v>98</v>
      </c>
      <c r="E241" s="58"/>
      <c r="F241" s="72">
        <f t="shared" si="16"/>
        <v>0</v>
      </c>
    </row>
    <row r="242" spans="1:6" ht="17.25" x14ac:dyDescent="0.3">
      <c r="A242" s="85" t="s">
        <v>153</v>
      </c>
      <c r="B242" s="95" t="s">
        <v>439</v>
      </c>
      <c r="C242" s="29" t="s">
        <v>154</v>
      </c>
      <c r="D242" s="17">
        <v>85</v>
      </c>
      <c r="E242" s="58"/>
      <c r="F242" s="72">
        <f t="shared" si="16"/>
        <v>0</v>
      </c>
    </row>
    <row r="243" spans="1:6" ht="17.25" x14ac:dyDescent="0.3">
      <c r="A243" s="85" t="s">
        <v>155</v>
      </c>
      <c r="B243" s="95" t="s">
        <v>156</v>
      </c>
      <c r="C243" s="29" t="s">
        <v>41</v>
      </c>
      <c r="D243" s="51">
        <v>78</v>
      </c>
      <c r="E243" s="58"/>
      <c r="F243" s="72">
        <f t="shared" si="16"/>
        <v>0</v>
      </c>
    </row>
    <row r="244" spans="1:6" ht="17.25" x14ac:dyDescent="0.3">
      <c r="A244" s="85" t="s">
        <v>384</v>
      </c>
      <c r="B244" s="95" t="s">
        <v>371</v>
      </c>
      <c r="C244" s="28" t="s">
        <v>372</v>
      </c>
      <c r="D244" s="17">
        <v>54</v>
      </c>
      <c r="E244" s="58"/>
      <c r="F244" s="72">
        <f t="shared" si="16"/>
        <v>0</v>
      </c>
    </row>
    <row r="245" spans="1:6" ht="17.25" x14ac:dyDescent="0.3">
      <c r="A245" s="85" t="s">
        <v>287</v>
      </c>
      <c r="B245" s="95" t="s">
        <v>440</v>
      </c>
      <c r="C245" s="28" t="s">
        <v>157</v>
      </c>
      <c r="D245" s="17">
        <v>74</v>
      </c>
      <c r="E245" s="58"/>
      <c r="F245" s="72">
        <f t="shared" si="16"/>
        <v>0</v>
      </c>
    </row>
    <row r="246" spans="1:6" ht="17.25" x14ac:dyDescent="0.3">
      <c r="A246" s="85" t="s">
        <v>158</v>
      </c>
      <c r="B246" s="95" t="s">
        <v>441</v>
      </c>
      <c r="C246" s="28" t="s">
        <v>159</v>
      </c>
      <c r="D246" s="51">
        <v>45</v>
      </c>
      <c r="E246" s="58"/>
      <c r="F246" s="72">
        <f t="shared" si="16"/>
        <v>0</v>
      </c>
    </row>
    <row r="247" spans="1:6" ht="17.25" x14ac:dyDescent="0.3">
      <c r="A247" s="85" t="s">
        <v>160</v>
      </c>
      <c r="B247" s="95" t="s">
        <v>161</v>
      </c>
      <c r="C247" s="28" t="s">
        <v>41</v>
      </c>
      <c r="D247" s="51">
        <v>35</v>
      </c>
      <c r="E247" s="58"/>
      <c r="F247" s="72">
        <f t="shared" si="16"/>
        <v>0</v>
      </c>
    </row>
    <row r="248" spans="1:6" ht="17.25" x14ac:dyDescent="0.3">
      <c r="A248" s="85" t="s">
        <v>338</v>
      </c>
      <c r="B248" s="95" t="s">
        <v>339</v>
      </c>
      <c r="C248" s="28" t="s">
        <v>41</v>
      </c>
      <c r="D248" s="17">
        <v>34</v>
      </c>
      <c r="E248" s="58"/>
      <c r="F248" s="72">
        <f t="shared" si="16"/>
        <v>0</v>
      </c>
    </row>
    <row r="249" spans="1:6" ht="17.25" x14ac:dyDescent="0.3">
      <c r="A249" s="85" t="s">
        <v>162</v>
      </c>
      <c r="B249" s="95" t="s">
        <v>377</v>
      </c>
      <c r="C249" s="28" t="s">
        <v>41</v>
      </c>
      <c r="D249" s="51">
        <v>40</v>
      </c>
      <c r="E249" s="58"/>
      <c r="F249" s="72">
        <f t="shared" si="16"/>
        <v>0</v>
      </c>
    </row>
    <row r="250" spans="1:6" ht="17.25" x14ac:dyDescent="0.3">
      <c r="A250" s="85" t="s">
        <v>163</v>
      </c>
      <c r="B250" s="95" t="s">
        <v>164</v>
      </c>
      <c r="C250" s="28" t="s">
        <v>41</v>
      </c>
      <c r="D250" s="51">
        <v>35</v>
      </c>
      <c r="E250" s="58"/>
      <c r="F250" s="72">
        <f t="shared" si="16"/>
        <v>0</v>
      </c>
    </row>
    <row r="251" spans="1:6" ht="17.25" x14ac:dyDescent="0.3">
      <c r="A251" s="85" t="s">
        <v>288</v>
      </c>
      <c r="B251" s="95" t="s">
        <v>442</v>
      </c>
      <c r="C251" s="28" t="s">
        <v>41</v>
      </c>
      <c r="D251" s="51">
        <v>35</v>
      </c>
      <c r="E251" s="58"/>
      <c r="F251" s="72">
        <f t="shared" si="16"/>
        <v>0</v>
      </c>
    </row>
    <row r="252" spans="1:6" ht="17.25" x14ac:dyDescent="0.3">
      <c r="A252" s="85" t="s">
        <v>385</v>
      </c>
      <c r="B252" s="101" t="s">
        <v>380</v>
      </c>
      <c r="C252" s="68" t="s">
        <v>41</v>
      </c>
      <c r="D252" s="69">
        <v>46</v>
      </c>
      <c r="E252" s="67"/>
      <c r="F252" s="72">
        <f t="shared" si="16"/>
        <v>0</v>
      </c>
    </row>
    <row r="253" spans="1:6" ht="17.25" x14ac:dyDescent="0.3">
      <c r="A253" s="85" t="s">
        <v>333</v>
      </c>
      <c r="B253" s="95" t="s">
        <v>334</v>
      </c>
      <c r="C253" s="28" t="s">
        <v>41</v>
      </c>
      <c r="D253" s="52">
        <v>46</v>
      </c>
      <c r="E253" s="58"/>
      <c r="F253" s="72">
        <f t="shared" si="16"/>
        <v>0</v>
      </c>
    </row>
    <row r="254" spans="1:6" ht="17.25" x14ac:dyDescent="0.3">
      <c r="A254" s="64" t="s">
        <v>289</v>
      </c>
      <c r="B254" s="19" t="s">
        <v>290</v>
      </c>
      <c r="C254" s="16" t="s">
        <v>41</v>
      </c>
      <c r="D254" s="34">
        <v>35</v>
      </c>
      <c r="E254" s="18"/>
      <c r="F254" s="72">
        <f t="shared" si="16"/>
        <v>0</v>
      </c>
    </row>
    <row r="255" spans="1:6" ht="17.25" x14ac:dyDescent="0.3">
      <c r="A255" s="64" t="s">
        <v>291</v>
      </c>
      <c r="B255" s="19" t="s">
        <v>443</v>
      </c>
      <c r="C255" s="16" t="s">
        <v>41</v>
      </c>
      <c r="D255" s="34">
        <v>35</v>
      </c>
      <c r="E255" s="18"/>
      <c r="F255" s="72">
        <f t="shared" si="16"/>
        <v>0</v>
      </c>
    </row>
    <row r="256" spans="1:6" ht="17.25" x14ac:dyDescent="0.3">
      <c r="A256" s="64" t="s">
        <v>292</v>
      </c>
      <c r="B256" s="19" t="s">
        <v>293</v>
      </c>
      <c r="C256" s="16" t="s">
        <v>41</v>
      </c>
      <c r="D256" s="34">
        <v>35</v>
      </c>
      <c r="E256" s="18"/>
      <c r="F256" s="72">
        <f t="shared" si="16"/>
        <v>0</v>
      </c>
    </row>
    <row r="257" spans="1:6" ht="17.25" x14ac:dyDescent="0.3">
      <c r="A257" s="85" t="s">
        <v>165</v>
      </c>
      <c r="B257" s="95" t="s">
        <v>166</v>
      </c>
      <c r="C257" s="28" t="s">
        <v>9</v>
      </c>
      <c r="D257" s="17">
        <v>143.5</v>
      </c>
      <c r="E257" s="58"/>
      <c r="F257" s="72">
        <f t="shared" si="16"/>
        <v>0</v>
      </c>
    </row>
    <row r="258" spans="1:6" ht="17.25" x14ac:dyDescent="0.3">
      <c r="A258" s="85" t="s">
        <v>468</v>
      </c>
      <c r="B258" s="95" t="s">
        <v>473</v>
      </c>
      <c r="C258" s="28" t="s">
        <v>157</v>
      </c>
      <c r="D258" s="17">
        <v>48.5</v>
      </c>
      <c r="E258" s="58"/>
      <c r="F258" s="72">
        <f t="shared" si="16"/>
        <v>0</v>
      </c>
    </row>
    <row r="259" spans="1:6" ht="17.25" x14ac:dyDescent="0.3">
      <c r="A259" s="85" t="s">
        <v>469</v>
      </c>
      <c r="B259" s="95" t="s">
        <v>472</v>
      </c>
      <c r="C259" s="28" t="s">
        <v>157</v>
      </c>
      <c r="D259" s="17">
        <v>48.5</v>
      </c>
      <c r="E259" s="58"/>
      <c r="F259" s="72">
        <f t="shared" si="16"/>
        <v>0</v>
      </c>
    </row>
    <row r="260" spans="1:6" ht="17.25" x14ac:dyDescent="0.3">
      <c r="A260" s="85" t="s">
        <v>470</v>
      </c>
      <c r="B260" s="95" t="s">
        <v>474</v>
      </c>
      <c r="C260" s="28" t="s">
        <v>157</v>
      </c>
      <c r="D260" s="17">
        <v>48.5</v>
      </c>
      <c r="E260" s="58"/>
      <c r="F260" s="72">
        <f t="shared" si="16"/>
        <v>0</v>
      </c>
    </row>
    <row r="261" spans="1:6" ht="17.25" x14ac:dyDescent="0.3">
      <c r="A261" s="85" t="s">
        <v>471</v>
      </c>
      <c r="B261" s="95" t="s">
        <v>475</v>
      </c>
      <c r="C261" s="28" t="s">
        <v>476</v>
      </c>
      <c r="D261" s="17">
        <v>48</v>
      </c>
      <c r="E261" s="58"/>
      <c r="F261" s="72">
        <f t="shared" si="16"/>
        <v>0</v>
      </c>
    </row>
    <row r="262" spans="1:6" ht="17.25" x14ac:dyDescent="0.3">
      <c r="A262" s="85" t="s">
        <v>167</v>
      </c>
      <c r="B262" s="95" t="s">
        <v>168</v>
      </c>
      <c r="C262" s="28" t="s">
        <v>41</v>
      </c>
      <c r="D262" s="52">
        <v>35</v>
      </c>
      <c r="E262" s="58"/>
      <c r="F262" s="72">
        <f t="shared" si="16"/>
        <v>0</v>
      </c>
    </row>
    <row r="263" spans="1:6" ht="17.25" x14ac:dyDescent="0.3">
      <c r="A263" s="64" t="s">
        <v>294</v>
      </c>
      <c r="B263" s="19" t="s">
        <v>444</v>
      </c>
      <c r="C263" s="16" t="s">
        <v>112</v>
      </c>
      <c r="D263" s="34">
        <v>1200</v>
      </c>
      <c r="E263" s="18"/>
      <c r="F263" s="72">
        <f t="shared" si="16"/>
        <v>0</v>
      </c>
    </row>
    <row r="264" spans="1:6" ht="17.25" x14ac:dyDescent="0.3">
      <c r="A264" s="85" t="s">
        <v>617</v>
      </c>
      <c r="B264" s="95" t="s">
        <v>597</v>
      </c>
      <c r="C264" s="28" t="s">
        <v>110</v>
      </c>
      <c r="D264" s="33">
        <v>295</v>
      </c>
      <c r="E264" s="58"/>
      <c r="F264" s="72">
        <f t="shared" si="16"/>
        <v>0</v>
      </c>
    </row>
    <row r="265" spans="1:6" ht="17.25" x14ac:dyDescent="0.3">
      <c r="A265" s="85" t="s">
        <v>170</v>
      </c>
      <c r="B265" s="22" t="s">
        <v>171</v>
      </c>
      <c r="C265" s="23" t="s">
        <v>169</v>
      </c>
      <c r="D265" s="53">
        <v>46</v>
      </c>
      <c r="E265" s="58"/>
      <c r="F265" s="72">
        <f t="shared" si="16"/>
        <v>0</v>
      </c>
    </row>
    <row r="266" spans="1:6" ht="17.25" x14ac:dyDescent="0.3">
      <c r="A266" s="164"/>
      <c r="B266" s="139" t="s">
        <v>337</v>
      </c>
      <c r="C266" s="140" t="s">
        <v>5</v>
      </c>
      <c r="D266" s="165" t="s">
        <v>6</v>
      </c>
      <c r="E266" s="142" t="s">
        <v>7</v>
      </c>
      <c r="F266" s="150"/>
    </row>
    <row r="267" spans="1:6" ht="17.25" x14ac:dyDescent="0.3">
      <c r="A267" s="85" t="s">
        <v>335</v>
      </c>
      <c r="B267" s="95" t="s">
        <v>336</v>
      </c>
      <c r="C267" s="28" t="s">
        <v>296</v>
      </c>
      <c r="D267" s="17">
        <v>56</v>
      </c>
      <c r="E267" s="58"/>
      <c r="F267" s="72">
        <f>SUM(D267*E267)</f>
        <v>0</v>
      </c>
    </row>
    <row r="268" spans="1:6" ht="17.25" x14ac:dyDescent="0.3">
      <c r="A268" s="85" t="s">
        <v>423</v>
      </c>
      <c r="B268" s="95" t="s">
        <v>482</v>
      </c>
      <c r="C268" s="28" t="s">
        <v>296</v>
      </c>
      <c r="D268" s="17">
        <v>92</v>
      </c>
      <c r="E268" s="58"/>
      <c r="F268" s="72">
        <f>SUM(D268*E268)</f>
        <v>0</v>
      </c>
    </row>
    <row r="269" spans="1:6" ht="17.25" x14ac:dyDescent="0.3">
      <c r="A269" s="164"/>
      <c r="B269" s="139" t="s">
        <v>295</v>
      </c>
      <c r="C269" s="140" t="s">
        <v>5</v>
      </c>
      <c r="D269" s="165" t="s">
        <v>6</v>
      </c>
      <c r="E269" s="142" t="s">
        <v>7</v>
      </c>
      <c r="F269" s="150"/>
    </row>
    <row r="270" spans="1:6" ht="17.25" x14ac:dyDescent="0.3">
      <c r="A270" s="85" t="s">
        <v>373</v>
      </c>
      <c r="B270" s="96" t="s">
        <v>374</v>
      </c>
      <c r="C270" s="38" t="s">
        <v>296</v>
      </c>
      <c r="D270" s="30">
        <v>65</v>
      </c>
      <c r="E270" s="58"/>
      <c r="F270" s="72">
        <f>SUM(D270*E270)</f>
        <v>0</v>
      </c>
    </row>
    <row r="271" spans="1:6" ht="17.25" x14ac:dyDescent="0.3">
      <c r="A271" s="149"/>
      <c r="B271" s="139" t="s">
        <v>172</v>
      </c>
      <c r="C271" s="141" t="s">
        <v>5</v>
      </c>
      <c r="D271" s="141" t="s">
        <v>6</v>
      </c>
      <c r="E271" s="142" t="s">
        <v>7</v>
      </c>
      <c r="F271" s="150"/>
    </row>
    <row r="272" spans="1:6" ht="17.25" x14ac:dyDescent="0.3">
      <c r="A272" s="87" t="s">
        <v>173</v>
      </c>
      <c r="B272" s="56" t="s">
        <v>174</v>
      </c>
      <c r="C272" s="103" t="s">
        <v>405</v>
      </c>
      <c r="D272" s="57">
        <v>98</v>
      </c>
      <c r="E272" s="111"/>
      <c r="F272" s="104">
        <f>SUM(D272*E272)</f>
        <v>0</v>
      </c>
    </row>
    <row r="273" spans="1:6" ht="17.25" x14ac:dyDescent="0.3">
      <c r="A273" s="85" t="s">
        <v>176</v>
      </c>
      <c r="B273" s="96" t="s">
        <v>177</v>
      </c>
      <c r="C273" s="37" t="s">
        <v>178</v>
      </c>
      <c r="D273" s="105">
        <v>120</v>
      </c>
      <c r="E273" s="223"/>
      <c r="F273" s="106">
        <f>SUM(D273*E273)</f>
        <v>0</v>
      </c>
    </row>
    <row r="274" spans="1:6" ht="17.25" x14ac:dyDescent="0.3">
      <c r="A274" s="149"/>
      <c r="B274" s="166" t="s">
        <v>179</v>
      </c>
      <c r="C274" s="167" t="s">
        <v>5</v>
      </c>
      <c r="D274" s="168" t="s">
        <v>6</v>
      </c>
      <c r="E274" s="142" t="s">
        <v>7</v>
      </c>
      <c r="F274" s="169"/>
    </row>
    <row r="275" spans="1:6" ht="17.25" x14ac:dyDescent="0.3">
      <c r="A275" s="64" t="s">
        <v>180</v>
      </c>
      <c r="B275" s="19" t="s">
        <v>181</v>
      </c>
      <c r="C275" s="60" t="s">
        <v>41</v>
      </c>
      <c r="D275" s="34">
        <v>102</v>
      </c>
      <c r="E275" s="18"/>
      <c r="F275" s="104">
        <f t="shared" ref="F275:F281" si="17">SUM(D275*E275)</f>
        <v>0</v>
      </c>
    </row>
    <row r="276" spans="1:6" ht="17.25" x14ac:dyDescent="0.3">
      <c r="A276" s="85" t="s">
        <v>525</v>
      </c>
      <c r="B276" s="96" t="s">
        <v>526</v>
      </c>
      <c r="C276" s="37" t="s">
        <v>41</v>
      </c>
      <c r="D276" s="39">
        <v>102</v>
      </c>
      <c r="E276" s="58"/>
      <c r="F276" s="104">
        <f>SUM(D276*E276)</f>
        <v>0</v>
      </c>
    </row>
    <row r="277" spans="1:6" ht="17.25" x14ac:dyDescent="0.3">
      <c r="A277" s="83" t="s">
        <v>182</v>
      </c>
      <c r="B277" s="19" t="s">
        <v>297</v>
      </c>
      <c r="C277" s="16" t="s">
        <v>9</v>
      </c>
      <c r="D277" s="107">
        <v>366</v>
      </c>
      <c r="E277" s="18"/>
      <c r="F277" s="104">
        <f t="shared" si="17"/>
        <v>0</v>
      </c>
    </row>
    <row r="278" spans="1:6" ht="17.25" x14ac:dyDescent="0.3">
      <c r="A278" s="85" t="s">
        <v>523</v>
      </c>
      <c r="B278" s="96" t="s">
        <v>524</v>
      </c>
      <c r="C278" s="37" t="s">
        <v>9</v>
      </c>
      <c r="D278" s="39">
        <v>226</v>
      </c>
      <c r="E278" s="58"/>
      <c r="F278" s="104">
        <f>SUM(D278*E278)</f>
        <v>0</v>
      </c>
    </row>
    <row r="279" spans="1:6" ht="17.25" x14ac:dyDescent="0.3">
      <c r="A279" s="83" t="s">
        <v>657</v>
      </c>
      <c r="B279" s="14" t="s">
        <v>658</v>
      </c>
      <c r="C279" s="28" t="s">
        <v>134</v>
      </c>
      <c r="D279" s="17">
        <v>80</v>
      </c>
      <c r="E279" s="58"/>
      <c r="F279" s="72">
        <f>SUM(D279*E279)</f>
        <v>0</v>
      </c>
    </row>
    <row r="280" spans="1:6" ht="17.25" x14ac:dyDescent="0.3">
      <c r="A280" s="64" t="s">
        <v>183</v>
      </c>
      <c r="B280" s="19" t="s">
        <v>184</v>
      </c>
      <c r="C280" s="16" t="s">
        <v>134</v>
      </c>
      <c r="D280" s="34">
        <v>122</v>
      </c>
      <c r="E280" s="18"/>
      <c r="F280" s="104">
        <f t="shared" si="17"/>
        <v>0</v>
      </c>
    </row>
    <row r="281" spans="1:6" ht="17.25" x14ac:dyDescent="0.3">
      <c r="A281" s="83" t="s">
        <v>298</v>
      </c>
      <c r="B281" s="19" t="s">
        <v>299</v>
      </c>
      <c r="C281" s="16" t="s">
        <v>300</v>
      </c>
      <c r="D281" s="107">
        <v>46</v>
      </c>
      <c r="E281" s="18"/>
      <c r="F281" s="104">
        <f t="shared" si="17"/>
        <v>0</v>
      </c>
    </row>
    <row r="282" spans="1:6" ht="17.25" x14ac:dyDescent="0.3">
      <c r="A282" s="149"/>
      <c r="B282" s="166" t="s">
        <v>445</v>
      </c>
      <c r="C282" s="167" t="s">
        <v>5</v>
      </c>
      <c r="D282" s="168" t="s">
        <v>6</v>
      </c>
      <c r="E282" s="142" t="s">
        <v>7</v>
      </c>
      <c r="F282" s="169"/>
    </row>
    <row r="283" spans="1:6" ht="17.25" x14ac:dyDescent="0.3">
      <c r="A283" s="64" t="s">
        <v>185</v>
      </c>
      <c r="B283" s="19" t="s">
        <v>186</v>
      </c>
      <c r="C283" s="16" t="s">
        <v>9</v>
      </c>
      <c r="D283" s="34">
        <v>78</v>
      </c>
      <c r="E283" s="18"/>
      <c r="F283" s="72">
        <f t="shared" ref="F283:F294" si="18">SUM(D283*E283)</f>
        <v>0</v>
      </c>
    </row>
    <row r="284" spans="1:6" ht="17.25" x14ac:dyDescent="0.3">
      <c r="A284" s="89" t="s">
        <v>340</v>
      </c>
      <c r="B284" s="44" t="s">
        <v>529</v>
      </c>
      <c r="C284" s="45" t="s">
        <v>9</v>
      </c>
      <c r="D284" s="34">
        <v>28</v>
      </c>
      <c r="E284" s="46"/>
      <c r="F284" s="72">
        <f t="shared" si="18"/>
        <v>0</v>
      </c>
    </row>
    <row r="285" spans="1:6" ht="17.25" x14ac:dyDescent="0.3">
      <c r="A285" s="83" t="s">
        <v>354</v>
      </c>
      <c r="B285" s="14" t="s">
        <v>355</v>
      </c>
      <c r="C285" s="28" t="s">
        <v>9</v>
      </c>
      <c r="D285" s="30">
        <v>78</v>
      </c>
      <c r="E285" s="58"/>
      <c r="F285" s="72">
        <f t="shared" si="18"/>
        <v>0</v>
      </c>
    </row>
    <row r="286" spans="1:6" ht="17.25" x14ac:dyDescent="0.3">
      <c r="A286" s="90" t="s">
        <v>187</v>
      </c>
      <c r="B286" s="25" t="s">
        <v>188</v>
      </c>
      <c r="C286" s="31" t="s">
        <v>189</v>
      </c>
      <c r="D286" s="27">
        <v>105</v>
      </c>
      <c r="E286" s="58"/>
      <c r="F286" s="72">
        <f t="shared" si="18"/>
        <v>0</v>
      </c>
    </row>
    <row r="287" spans="1:6" ht="17.25" x14ac:dyDescent="0.3">
      <c r="A287" s="64" t="s">
        <v>527</v>
      </c>
      <c r="B287" s="19" t="s">
        <v>528</v>
      </c>
      <c r="C287" s="16" t="s">
        <v>9</v>
      </c>
      <c r="D287" s="33">
        <v>78</v>
      </c>
      <c r="E287" s="18"/>
      <c r="F287" s="72">
        <f>SUM(D287*E287)</f>
        <v>0</v>
      </c>
    </row>
    <row r="288" spans="1:6" ht="17.25" x14ac:dyDescent="0.3">
      <c r="A288" s="64" t="s">
        <v>301</v>
      </c>
      <c r="B288" s="19" t="s">
        <v>302</v>
      </c>
      <c r="C288" s="16" t="s">
        <v>159</v>
      </c>
      <c r="D288" s="34">
        <v>48</v>
      </c>
      <c r="E288" s="18"/>
      <c r="F288" s="72">
        <f t="shared" si="18"/>
        <v>0</v>
      </c>
    </row>
    <row r="289" spans="1:6" ht="17.25" x14ac:dyDescent="0.3">
      <c r="A289" s="87" t="s">
        <v>190</v>
      </c>
      <c r="B289" s="25" t="s">
        <v>558</v>
      </c>
      <c r="C289" s="26" t="s">
        <v>9</v>
      </c>
      <c r="D289" s="27">
        <v>78</v>
      </c>
      <c r="E289" s="58"/>
      <c r="F289" s="72">
        <f t="shared" si="18"/>
        <v>0</v>
      </c>
    </row>
    <row r="290" spans="1:6" ht="17.25" x14ac:dyDescent="0.3">
      <c r="A290" s="64" t="s">
        <v>303</v>
      </c>
      <c r="B290" s="19" t="s">
        <v>304</v>
      </c>
      <c r="C290" s="16" t="s">
        <v>9</v>
      </c>
      <c r="D290" s="34">
        <v>70</v>
      </c>
      <c r="E290" s="18"/>
      <c r="F290" s="72">
        <f t="shared" si="18"/>
        <v>0</v>
      </c>
    </row>
    <row r="291" spans="1:6" ht="17.25" x14ac:dyDescent="0.3">
      <c r="A291" s="85" t="s">
        <v>194</v>
      </c>
      <c r="B291" s="95" t="s">
        <v>192</v>
      </c>
      <c r="C291" s="28" t="s">
        <v>195</v>
      </c>
      <c r="D291" s="30">
        <v>80</v>
      </c>
      <c r="E291" s="58"/>
      <c r="F291" s="72">
        <f t="shared" si="18"/>
        <v>0</v>
      </c>
    </row>
    <row r="292" spans="1:6" ht="17.25" x14ac:dyDescent="0.3">
      <c r="A292" s="85" t="s">
        <v>191</v>
      </c>
      <c r="B292" s="95" t="s">
        <v>192</v>
      </c>
      <c r="C292" s="28" t="s">
        <v>193</v>
      </c>
      <c r="D292" s="30">
        <v>40</v>
      </c>
      <c r="E292" s="58"/>
      <c r="F292" s="72">
        <f t="shared" si="18"/>
        <v>0</v>
      </c>
    </row>
    <row r="293" spans="1:6" ht="17.25" x14ac:dyDescent="0.3">
      <c r="A293" s="85" t="s">
        <v>196</v>
      </c>
      <c r="B293" s="95" t="s">
        <v>446</v>
      </c>
      <c r="C293" s="28" t="s">
        <v>9</v>
      </c>
      <c r="D293" s="30">
        <v>80</v>
      </c>
      <c r="E293" s="58"/>
      <c r="F293" s="72">
        <f t="shared" si="18"/>
        <v>0</v>
      </c>
    </row>
    <row r="294" spans="1:6" ht="17.25" x14ac:dyDescent="0.3">
      <c r="A294" s="87" t="s">
        <v>360</v>
      </c>
      <c r="B294" s="25" t="s">
        <v>357</v>
      </c>
      <c r="C294" s="26" t="s">
        <v>9</v>
      </c>
      <c r="D294" s="27">
        <v>28</v>
      </c>
      <c r="E294" s="58"/>
      <c r="F294" s="72">
        <f t="shared" si="18"/>
        <v>0</v>
      </c>
    </row>
    <row r="295" spans="1:6" ht="17.25" x14ac:dyDescent="0.3">
      <c r="A295" s="149"/>
      <c r="B295" s="139" t="s">
        <v>447</v>
      </c>
      <c r="C295" s="170" t="s">
        <v>5</v>
      </c>
      <c r="D295" s="141" t="s">
        <v>6</v>
      </c>
      <c r="E295" s="142" t="s">
        <v>7</v>
      </c>
      <c r="F295" s="150"/>
    </row>
    <row r="296" spans="1:6" ht="17.25" x14ac:dyDescent="0.3">
      <c r="A296" s="87" t="s">
        <v>197</v>
      </c>
      <c r="B296" s="95" t="s">
        <v>198</v>
      </c>
      <c r="C296" s="31" t="s">
        <v>175</v>
      </c>
      <c r="D296" s="113">
        <v>42</v>
      </c>
      <c r="E296" s="114"/>
      <c r="F296" s="74">
        <f>SUM(D296*E296)</f>
        <v>0</v>
      </c>
    </row>
    <row r="297" spans="1:6" ht="17.25" x14ac:dyDescent="0.3">
      <c r="A297" s="87" t="s">
        <v>201</v>
      </c>
      <c r="B297" s="25" t="s">
        <v>202</v>
      </c>
      <c r="C297" s="31" t="s">
        <v>203</v>
      </c>
      <c r="D297" s="113">
        <v>108</v>
      </c>
      <c r="E297" s="58"/>
      <c r="F297" s="74">
        <f>SUM(D297*E297)</f>
        <v>0</v>
      </c>
    </row>
    <row r="298" spans="1:6" ht="17.25" x14ac:dyDescent="0.3">
      <c r="A298" s="85" t="s">
        <v>199</v>
      </c>
      <c r="B298" s="95" t="s">
        <v>200</v>
      </c>
      <c r="C298" s="28" t="s">
        <v>452</v>
      </c>
      <c r="D298" s="33">
        <v>192</v>
      </c>
      <c r="E298" s="58"/>
      <c r="F298" s="74">
        <f>SUM(D298*E298)</f>
        <v>0</v>
      </c>
    </row>
    <row r="299" spans="1:6" ht="17.25" x14ac:dyDescent="0.3">
      <c r="A299" s="85" t="s">
        <v>206</v>
      </c>
      <c r="B299" s="95" t="s">
        <v>207</v>
      </c>
      <c r="C299" s="28" t="s">
        <v>13</v>
      </c>
      <c r="D299" s="33">
        <v>42</v>
      </c>
      <c r="E299" s="58"/>
      <c r="F299" s="74">
        <f>SUM(D299*E299)</f>
        <v>0</v>
      </c>
    </row>
    <row r="300" spans="1:6" ht="17.25" x14ac:dyDescent="0.3">
      <c r="A300" s="87" t="s">
        <v>204</v>
      </c>
      <c r="B300" s="25" t="s">
        <v>205</v>
      </c>
      <c r="C300" s="31" t="s">
        <v>13</v>
      </c>
      <c r="D300" s="113">
        <v>42</v>
      </c>
      <c r="E300" s="58"/>
      <c r="F300" s="74">
        <f>SUM(D300*E300)</f>
        <v>0</v>
      </c>
    </row>
    <row r="301" spans="1:6" ht="17.25" x14ac:dyDescent="0.3">
      <c r="A301" s="149"/>
      <c r="B301" s="139" t="s">
        <v>208</v>
      </c>
      <c r="C301" s="170" t="s">
        <v>5</v>
      </c>
      <c r="D301" s="141" t="s">
        <v>6</v>
      </c>
      <c r="E301" s="142" t="s">
        <v>7</v>
      </c>
      <c r="F301" s="150"/>
    </row>
    <row r="302" spans="1:6" ht="17.25" x14ac:dyDescent="0.3">
      <c r="A302" s="85" t="s">
        <v>209</v>
      </c>
      <c r="B302" s="95" t="s">
        <v>210</v>
      </c>
      <c r="C302" s="28" t="s">
        <v>9</v>
      </c>
      <c r="D302" s="33">
        <v>175</v>
      </c>
      <c r="E302" s="58"/>
      <c r="F302" s="72">
        <f t="shared" ref="F302:F322" si="19">SUM(D302*E302)</f>
        <v>0</v>
      </c>
    </row>
    <row r="303" spans="1:6" ht="17.25" x14ac:dyDescent="0.3">
      <c r="A303" s="87" t="s">
        <v>211</v>
      </c>
      <c r="B303" s="25" t="s">
        <v>212</v>
      </c>
      <c r="C303" s="31" t="s">
        <v>9</v>
      </c>
      <c r="D303" s="27">
        <v>59.5</v>
      </c>
      <c r="E303" s="58"/>
      <c r="F303" s="72">
        <f t="shared" si="19"/>
        <v>0</v>
      </c>
    </row>
    <row r="304" spans="1:6" ht="17.25" x14ac:dyDescent="0.3">
      <c r="A304" s="85" t="s">
        <v>213</v>
      </c>
      <c r="B304" s="95" t="s">
        <v>214</v>
      </c>
      <c r="C304" s="28" t="s">
        <v>9</v>
      </c>
      <c r="D304" s="17">
        <v>160</v>
      </c>
      <c r="E304" s="58"/>
      <c r="F304" s="72">
        <f t="shared" si="19"/>
        <v>0</v>
      </c>
    </row>
    <row r="305" spans="1:6" ht="17.25" x14ac:dyDescent="0.3">
      <c r="A305" s="85" t="s">
        <v>215</v>
      </c>
      <c r="B305" s="95" t="s">
        <v>216</v>
      </c>
      <c r="C305" s="28" t="s">
        <v>41</v>
      </c>
      <c r="D305" s="33">
        <v>89.5</v>
      </c>
      <c r="E305" s="58"/>
      <c r="F305" s="72">
        <f t="shared" si="19"/>
        <v>0</v>
      </c>
    </row>
    <row r="306" spans="1:6" ht="17.25" x14ac:dyDescent="0.3">
      <c r="A306" s="85" t="s">
        <v>217</v>
      </c>
      <c r="B306" s="95" t="s">
        <v>218</v>
      </c>
      <c r="C306" s="28" t="s">
        <v>220</v>
      </c>
      <c r="D306" s="33">
        <v>87</v>
      </c>
      <c r="E306" s="58"/>
      <c r="F306" s="72">
        <f t="shared" si="19"/>
        <v>0</v>
      </c>
    </row>
    <row r="307" spans="1:6" ht="17.25" x14ac:dyDescent="0.3">
      <c r="A307" s="85" t="s">
        <v>30</v>
      </c>
      <c r="B307" s="95" t="s">
        <v>461</v>
      </c>
      <c r="C307" s="28" t="s">
        <v>296</v>
      </c>
      <c r="D307" s="33">
        <v>85</v>
      </c>
      <c r="E307" s="58"/>
      <c r="F307" s="72">
        <f>SUM(D307*E307)</f>
        <v>0</v>
      </c>
    </row>
    <row r="308" spans="1:6" ht="17.25" x14ac:dyDescent="0.3">
      <c r="A308" s="85" t="s">
        <v>241</v>
      </c>
      <c r="B308" s="95" t="s">
        <v>305</v>
      </c>
      <c r="C308" s="28" t="s">
        <v>129</v>
      </c>
      <c r="D308" s="17">
        <v>49</v>
      </c>
      <c r="E308" s="58"/>
      <c r="F308" s="72">
        <f t="shared" si="19"/>
        <v>0</v>
      </c>
    </row>
    <row r="309" spans="1:6" ht="17.25" x14ac:dyDescent="0.3">
      <c r="A309" s="64" t="s">
        <v>309</v>
      </c>
      <c r="B309" s="19" t="s">
        <v>310</v>
      </c>
      <c r="C309" s="16" t="s">
        <v>13</v>
      </c>
      <c r="D309" s="34">
        <v>35</v>
      </c>
      <c r="E309" s="18"/>
      <c r="F309" s="72">
        <f t="shared" si="19"/>
        <v>0</v>
      </c>
    </row>
    <row r="310" spans="1:6" ht="17.25" x14ac:dyDescent="0.3">
      <c r="A310" s="85" t="s">
        <v>221</v>
      </c>
      <c r="B310" s="95" t="s">
        <v>222</v>
      </c>
      <c r="C310" s="23" t="s">
        <v>9</v>
      </c>
      <c r="D310" s="33">
        <v>178</v>
      </c>
      <c r="E310" s="58"/>
      <c r="F310" s="72">
        <f t="shared" si="19"/>
        <v>0</v>
      </c>
    </row>
    <row r="311" spans="1:6" ht="17.25" x14ac:dyDescent="0.3">
      <c r="A311" s="85" t="s">
        <v>223</v>
      </c>
      <c r="B311" s="95" t="s">
        <v>224</v>
      </c>
      <c r="C311" s="28" t="s">
        <v>220</v>
      </c>
      <c r="D311" s="33">
        <v>140</v>
      </c>
      <c r="E311" s="58"/>
      <c r="F311" s="72">
        <f t="shared" si="19"/>
        <v>0</v>
      </c>
    </row>
    <row r="312" spans="1:6" ht="17.25" x14ac:dyDescent="0.3">
      <c r="A312" s="85" t="s">
        <v>219</v>
      </c>
      <c r="B312" s="95" t="s">
        <v>306</v>
      </c>
      <c r="C312" s="28" t="s">
        <v>220</v>
      </c>
      <c r="D312" s="33">
        <v>148</v>
      </c>
      <c r="E312" s="58"/>
      <c r="F312" s="72">
        <f t="shared" si="19"/>
        <v>0</v>
      </c>
    </row>
    <row r="313" spans="1:6" ht="17.25" x14ac:dyDescent="0.3">
      <c r="A313" s="64" t="s">
        <v>307</v>
      </c>
      <c r="B313" s="19" t="s">
        <v>308</v>
      </c>
      <c r="C313" s="16" t="s">
        <v>13</v>
      </c>
      <c r="D313" s="34">
        <v>35</v>
      </c>
      <c r="E313" s="18"/>
      <c r="F313" s="72">
        <f t="shared" si="19"/>
        <v>0</v>
      </c>
    </row>
    <row r="314" spans="1:6" ht="17.25" x14ac:dyDescent="0.3">
      <c r="A314" s="85" t="s">
        <v>225</v>
      </c>
      <c r="B314" s="95" t="s">
        <v>226</v>
      </c>
      <c r="C314" s="28" t="s">
        <v>9</v>
      </c>
      <c r="D314" s="17">
        <v>165</v>
      </c>
      <c r="E314" s="58"/>
      <c r="F314" s="72">
        <f t="shared" si="19"/>
        <v>0</v>
      </c>
    </row>
    <row r="315" spans="1:6" ht="17.25" x14ac:dyDescent="0.3">
      <c r="A315" s="85" t="s">
        <v>227</v>
      </c>
      <c r="B315" s="95" t="s">
        <v>228</v>
      </c>
      <c r="C315" s="28" t="s">
        <v>9</v>
      </c>
      <c r="D315" s="17">
        <v>130</v>
      </c>
      <c r="E315" s="58"/>
      <c r="F315" s="72">
        <f t="shared" si="19"/>
        <v>0</v>
      </c>
    </row>
    <row r="316" spans="1:6" ht="17.25" x14ac:dyDescent="0.3">
      <c r="A316" s="85" t="s">
        <v>229</v>
      </c>
      <c r="B316" s="95" t="s">
        <v>230</v>
      </c>
      <c r="C316" s="28" t="s">
        <v>41</v>
      </c>
      <c r="D316" s="30">
        <v>75</v>
      </c>
      <c r="E316" s="58"/>
      <c r="F316" s="72">
        <f t="shared" si="19"/>
        <v>0</v>
      </c>
    </row>
    <row r="317" spans="1:6" ht="17.25" x14ac:dyDescent="0.3">
      <c r="A317" s="85" t="s">
        <v>231</v>
      </c>
      <c r="B317" s="95" t="s">
        <v>448</v>
      </c>
      <c r="C317" s="28" t="s">
        <v>9</v>
      </c>
      <c r="D317" s="17">
        <v>184</v>
      </c>
      <c r="E317" s="58"/>
      <c r="F317" s="72">
        <f t="shared" si="19"/>
        <v>0</v>
      </c>
    </row>
    <row r="318" spans="1:6" ht="17.25" x14ac:dyDescent="0.3">
      <c r="A318" s="83" t="s">
        <v>232</v>
      </c>
      <c r="B318" s="14" t="s">
        <v>233</v>
      </c>
      <c r="C318" s="28" t="s">
        <v>9</v>
      </c>
      <c r="D318" s="15">
        <v>182</v>
      </c>
      <c r="E318" s="58"/>
      <c r="F318" s="72">
        <f t="shared" si="19"/>
        <v>0</v>
      </c>
    </row>
    <row r="319" spans="1:6" ht="17.25" x14ac:dyDescent="0.3">
      <c r="A319" s="85" t="s">
        <v>234</v>
      </c>
      <c r="B319" s="95" t="s">
        <v>235</v>
      </c>
      <c r="C319" s="28" t="s">
        <v>9</v>
      </c>
      <c r="D319" s="30">
        <v>185</v>
      </c>
      <c r="E319" s="58"/>
      <c r="F319" s="72">
        <f t="shared" si="19"/>
        <v>0</v>
      </c>
    </row>
    <row r="320" spans="1:6" ht="17.25" x14ac:dyDescent="0.3">
      <c r="A320" s="89" t="s">
        <v>330</v>
      </c>
      <c r="B320" s="44" t="s">
        <v>331</v>
      </c>
      <c r="C320" s="45" t="s">
        <v>9</v>
      </c>
      <c r="D320" s="55">
        <v>182</v>
      </c>
      <c r="E320" s="46"/>
      <c r="F320" s="72">
        <f t="shared" si="19"/>
        <v>0</v>
      </c>
    </row>
    <row r="321" spans="1:6 1579:1579" ht="17.25" x14ac:dyDescent="0.3">
      <c r="A321" s="149" t="s">
        <v>236</v>
      </c>
      <c r="B321" s="139"/>
      <c r="C321" s="170" t="s">
        <v>5</v>
      </c>
      <c r="D321" s="141" t="s">
        <v>6</v>
      </c>
      <c r="E321" s="142" t="s">
        <v>7</v>
      </c>
      <c r="F321" s="171"/>
    </row>
    <row r="322" spans="1:6 1579:1579" ht="17.25" x14ac:dyDescent="0.3">
      <c r="A322" s="92" t="s">
        <v>415</v>
      </c>
      <c r="B322" s="102" t="s">
        <v>449</v>
      </c>
      <c r="C322" s="62" t="s">
        <v>91</v>
      </c>
      <c r="D322" s="63">
        <v>115</v>
      </c>
      <c r="E322" s="58"/>
      <c r="F322" s="72">
        <f t="shared" si="19"/>
        <v>0</v>
      </c>
    </row>
    <row r="323" spans="1:6 1579:1579" ht="17.25" x14ac:dyDescent="0.3">
      <c r="A323" s="144" t="s">
        <v>311</v>
      </c>
      <c r="B323" s="172"/>
      <c r="C323" s="173"/>
      <c r="D323" s="174"/>
      <c r="E323" s="142" t="s">
        <v>7</v>
      </c>
      <c r="F323" s="157"/>
    </row>
    <row r="324" spans="1:6 1579:1579" ht="17.25" x14ac:dyDescent="0.3">
      <c r="A324" s="64" t="s">
        <v>238</v>
      </c>
      <c r="B324" s="19" t="s">
        <v>239</v>
      </c>
      <c r="C324" s="16" t="s">
        <v>91</v>
      </c>
      <c r="D324" s="17">
        <v>110</v>
      </c>
      <c r="E324" s="18"/>
      <c r="F324" s="72">
        <f>SUM(D324*E324)</f>
        <v>0</v>
      </c>
    </row>
    <row r="325" spans="1:6 1579:1579" ht="18" thickBot="1" x14ac:dyDescent="0.35">
      <c r="A325" s="93" t="s">
        <v>237</v>
      </c>
      <c r="B325" s="65" t="s">
        <v>312</v>
      </c>
      <c r="C325" s="66" t="s">
        <v>91</v>
      </c>
      <c r="D325" s="54">
        <v>98</v>
      </c>
      <c r="E325" s="112"/>
      <c r="F325" s="224">
        <f>SUM(D325*E325)</f>
        <v>0</v>
      </c>
    </row>
    <row r="333" spans="1:6 1579:1579" x14ac:dyDescent="0.25">
      <c r="E333"/>
    </row>
    <row r="334" spans="1:6 1579:1579" x14ac:dyDescent="0.25">
      <c r="E334"/>
    </row>
    <row r="336" spans="1:6 1579:1579" x14ac:dyDescent="0.25">
      <c r="BHS336" s="70" t="s">
        <v>394</v>
      </c>
    </row>
  </sheetData>
  <sortState xmlns:xlrd2="http://schemas.microsoft.com/office/spreadsheetml/2017/richdata2" ref="A71:F81">
    <sortCondition ref="B71:B81"/>
  </sortState>
  <pageMargins left="0.31527777777777799" right="0.118055555555556" top="0.35416666666666702" bottom="0.156944444444444" header="0.511811023622047" footer="0.70833333333333304"/>
  <pageSetup paperSize="9" scale="10" fitToHeight="0" orientation="portrait" horizontalDpi="4294967293" verticalDpi="300" r:id="rId1"/>
  <headerFooter>
    <oddFooter>&amp;L&amp;1#&amp;7&amp;K000000C2 General&amp;C&amp;"Helvetica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Emma Aspeling</dc:creator>
  <cp:keywords/>
  <dc:description/>
  <cp:lastModifiedBy>Lynette Fourie</cp:lastModifiedBy>
  <cp:revision>1</cp:revision>
  <cp:lastPrinted>2026-07-03T15:56:04Z</cp:lastPrinted>
  <dcterms:created xsi:type="dcterms:W3CDTF">2023-06-23T10:46:10Z</dcterms:created>
  <dcterms:modified xsi:type="dcterms:W3CDTF">2026-07-03T17:10:35Z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59f705-2ba0-454b-9cfc-6ce5bcaac040_ActionId">
    <vt:lpwstr>6e82a9e9-e93d-436a-97f6-aaf3d97ff06e</vt:lpwstr>
  </property>
  <property fmtid="{D5CDD505-2E9C-101B-9397-08002B2CF9AE}" pid="3" name="MSIP_Label_0359f705-2ba0-454b-9cfc-6ce5bcaac040_ContentBits">
    <vt:lpwstr>2</vt:lpwstr>
  </property>
  <property fmtid="{D5CDD505-2E9C-101B-9397-08002B2CF9AE}" pid="4" name="MSIP_Label_0359f705-2ba0-454b-9cfc-6ce5bcaac040_Enabled">
    <vt:lpwstr>true</vt:lpwstr>
  </property>
  <property fmtid="{D5CDD505-2E9C-101B-9397-08002B2CF9AE}" pid="5" name="MSIP_Label_0359f705-2ba0-454b-9cfc-6ce5bcaac040_Method">
    <vt:lpwstr>Standard</vt:lpwstr>
  </property>
  <property fmtid="{D5CDD505-2E9C-101B-9397-08002B2CF9AE}" pid="6" name="MSIP_Label_0359f705-2ba0-454b-9cfc-6ce5bcaac040_Name">
    <vt:lpwstr>0359f705-2ba0-454b-9cfc-6ce5bcaac040</vt:lpwstr>
  </property>
  <property fmtid="{D5CDD505-2E9C-101B-9397-08002B2CF9AE}" pid="7" name="MSIP_Label_0359f705-2ba0-454b-9cfc-6ce5bcaac040_SetDate">
    <vt:lpwstr>2023-09-18T10:38:16Z</vt:lpwstr>
  </property>
  <property fmtid="{D5CDD505-2E9C-101B-9397-08002B2CF9AE}" pid="8" name="MSIP_Label_0359f705-2ba0-454b-9cfc-6ce5bcaac040_SiteId">
    <vt:lpwstr>68283f3b-8487-4c86-adb3-a5228f18b893</vt:lpwstr>
  </property>
</Properties>
</file>